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Kategorije" sheetId="1" r:id="rId1"/>
    <sheet name="Absolutno - Puška" sheetId="2" r:id="rId2"/>
    <sheet name="Absolutno - Pištola" sheetId="3" r:id="rId3"/>
  </sheets>
  <definedNames/>
  <calcPr fullCalcOnLoad="1"/>
</workbook>
</file>

<file path=xl/sharedStrings.xml><?xml version="1.0" encoding="utf-8"?>
<sst xmlns="http://schemas.openxmlformats.org/spreadsheetml/2006/main" count="394" uniqueCount="115">
  <si>
    <t>PRIIMEK    IME</t>
  </si>
  <si>
    <t>DRUŠTVO</t>
  </si>
  <si>
    <t>Kategorija   moški  50  do   59  let</t>
  </si>
  <si>
    <t>VODJA  TEKMOVANJA</t>
  </si>
  <si>
    <t>VODJA  STRELIŠČA</t>
  </si>
  <si>
    <t>IZRAČUN  TARČ</t>
  </si>
  <si>
    <t>RAČUNALNIŠKA  OBDELAVA</t>
  </si>
  <si>
    <t>UZAR  DRAGO</t>
  </si>
  <si>
    <t>ROMŠAK   JOŽE</t>
  </si>
  <si>
    <t>I.   Tarča</t>
  </si>
  <si>
    <t>II.   Tarča</t>
  </si>
  <si>
    <t>Skupaj</t>
  </si>
  <si>
    <t>Informacije o tekmovanju:</t>
  </si>
  <si>
    <t>Meglič Anton</t>
  </si>
  <si>
    <t>Grdič Zdene</t>
  </si>
  <si>
    <t>Matjaž Meglič</t>
  </si>
  <si>
    <t>Mesto</t>
  </si>
  <si>
    <t>STRELJANJE Z ZRAČNO PUŠKO</t>
  </si>
  <si>
    <t>OB PRAZNIKU DELA (1. MAJ)</t>
  </si>
  <si>
    <t>Kategorija   moški   do   39   let</t>
  </si>
  <si>
    <t>MOŠKI - PIŠTOLA</t>
  </si>
  <si>
    <t>Kategorija  moški  40  do  49  let</t>
  </si>
  <si>
    <t>ŽENSKE - PIŠTOLA</t>
  </si>
  <si>
    <t>ŽENSKE - PUŠKA</t>
  </si>
  <si>
    <t>MOŠKI - PUŠKA</t>
  </si>
  <si>
    <t>ŠKUFCA  TONE</t>
  </si>
  <si>
    <t>886--887</t>
  </si>
  <si>
    <t>888--889</t>
  </si>
  <si>
    <t>890--891</t>
  </si>
  <si>
    <t>894--895</t>
  </si>
  <si>
    <t>896--897</t>
  </si>
  <si>
    <t>898--899</t>
  </si>
  <si>
    <t>900--901</t>
  </si>
  <si>
    <t>904--905</t>
  </si>
  <si>
    <t>906--907</t>
  </si>
  <si>
    <t>908-909</t>
  </si>
  <si>
    <t>912--913</t>
  </si>
  <si>
    <t>Grdič  Zdene</t>
  </si>
  <si>
    <t>914--915</t>
  </si>
  <si>
    <t>916--917</t>
  </si>
  <si>
    <t>918--919</t>
  </si>
  <si>
    <t>920--921</t>
  </si>
  <si>
    <t>922--923</t>
  </si>
  <si>
    <t>924--925</t>
  </si>
  <si>
    <t>928--929</t>
  </si>
  <si>
    <t>930--931</t>
  </si>
  <si>
    <t>934--935</t>
  </si>
  <si>
    <t>936--937</t>
  </si>
  <si>
    <t>938--939</t>
  </si>
  <si>
    <t>940--941</t>
  </si>
  <si>
    <t>942--943</t>
  </si>
  <si>
    <t>944--945</t>
  </si>
  <si>
    <t>946--947</t>
  </si>
  <si>
    <t>948--949</t>
  </si>
  <si>
    <t>MEGLIČ  VINKO</t>
  </si>
  <si>
    <t>DRAGIČEVIČ  MIČO</t>
  </si>
  <si>
    <t>TRŽIČ</t>
  </si>
  <si>
    <t>SAK  PODLJUBELJ</t>
  </si>
  <si>
    <t>GRDIČ  ZDENE</t>
  </si>
  <si>
    <t>DU  TRŽIČ</t>
  </si>
  <si>
    <t>SAJOVEC  PAVEL</t>
  </si>
  <si>
    <t>ROMŠAK  JOŽE</t>
  </si>
  <si>
    <t>KLEMENC  BLAŽ</t>
  </si>
  <si>
    <t>PRIMOŽIČ  ZDENKO</t>
  </si>
  <si>
    <t>ŠD JELENDOL</t>
  </si>
  <si>
    <t>MEGLIČ  DARKO</t>
  </si>
  <si>
    <t>ŠD  LOM</t>
  </si>
  <si>
    <t>ROZMAN  MIRKO</t>
  </si>
  <si>
    <t>KONTAKT  P</t>
  </si>
  <si>
    <t>SOKLIČ   BOŠTJAN</t>
  </si>
  <si>
    <t>MEGLIČ   MARKO</t>
  </si>
  <si>
    <t>PRIMOŽIČ  BOŠTJAN</t>
  </si>
  <si>
    <t>DRAGIČEVIČ  URH</t>
  </si>
  <si>
    <t>DOLČIČ  MILENA</t>
  </si>
  <si>
    <t>KOKOL  MARIJA</t>
  </si>
  <si>
    <t>ŠMITEK  MARTINA</t>
  </si>
  <si>
    <t>GOLMAJER  IRENA</t>
  </si>
  <si>
    <t>PRIMOŽIČ  MARJETA</t>
  </si>
  <si>
    <t>ŠD  JELENDOL</t>
  </si>
  <si>
    <t>KAVAR  URŠKA</t>
  </si>
  <si>
    <t>ŠMITEK  ASJA</t>
  </si>
  <si>
    <t>SAJOVIC  BORUT</t>
  </si>
  <si>
    <t>TIŠLER  JOŽE</t>
  </si>
  <si>
    <t>PERNE  DAVOR</t>
  </si>
  <si>
    <t>STRELJANJE  Z  ZRAČNO  PUŠKO</t>
  </si>
  <si>
    <t>OB  PRAZNIKU  DELA  (1.  MAJ)</t>
  </si>
  <si>
    <t>MOŠKI  -  PUŠKA</t>
  </si>
  <si>
    <t>SAJOVIC  PAVEL</t>
  </si>
  <si>
    <t>POGAČNIK  PAVEL</t>
  </si>
  <si>
    <t>OBČINA  TRŽIČ</t>
  </si>
  <si>
    <t>MODRI  DIRKAČ</t>
  </si>
  <si>
    <t>ŽENSKE  -  PUŠKA</t>
  </si>
  <si>
    <t>Kategorija  ženske  40  do  49</t>
  </si>
  <si>
    <t>MOŠKI  -  PIŠTOLA</t>
  </si>
  <si>
    <t>ŽENSKE  -  PIŠTOLA</t>
  </si>
  <si>
    <t>Informacije  o  tekmovanju:</t>
  </si>
  <si>
    <t>Meglič  Anton</t>
  </si>
  <si>
    <t>Matjaž  Meglič</t>
  </si>
  <si>
    <t>SAJOVIC BORUT</t>
  </si>
  <si>
    <t>PRIIMEK   IME</t>
  </si>
  <si>
    <t>Kategorija   ženske  nad  50  let</t>
  </si>
  <si>
    <t>Kategorija   ženske  do  39  let</t>
  </si>
  <si>
    <t>Kategorija  moški  nad  70  let</t>
  </si>
  <si>
    <t>Kategorija  moški  60  do  69  let</t>
  </si>
  <si>
    <t>Kategorija  moški  nad  50  let</t>
  </si>
  <si>
    <t>Kategorija  moški  do  50  let</t>
  </si>
  <si>
    <t>Kategorija  ženske  nad  50  let</t>
  </si>
  <si>
    <t>Kategorija  ženke  do  50  let</t>
  </si>
  <si>
    <t>PINTAR  ALEŠ</t>
  </si>
  <si>
    <t>KONČINA  EDI</t>
  </si>
  <si>
    <t>KOMAC  UROŠ</t>
  </si>
  <si>
    <t>NEŽA MEGLIČ</t>
  </si>
  <si>
    <t>LEGAT  NIKO</t>
  </si>
  <si>
    <t>STRELJANJE Z ZRAČNO PIŠTOLO</t>
  </si>
  <si>
    <t>GABERC  HELENA</t>
  </si>
</sst>
</file>

<file path=xl/styles.xml><?xml version="1.0" encoding="utf-8"?>
<styleSheet xmlns="http://schemas.openxmlformats.org/spreadsheetml/2006/main">
  <numFmts count="13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[$-F800]dddd\,\ mmmm\ dd\,\ yyyy"/>
    <numFmt numFmtId="165" formatCode="[$-424]d\.\ mmmm\ yyyy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20"/>
      <name val="Calibri"/>
      <family val="2"/>
    </font>
    <font>
      <sz val="20"/>
      <name val="Calibri"/>
      <family val="2"/>
    </font>
    <font>
      <b/>
      <sz val="18"/>
      <color indexed="10"/>
      <name val="Calibri"/>
      <family val="2"/>
    </font>
    <font>
      <sz val="18"/>
      <color indexed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2"/>
      <color indexed="60"/>
      <name val="Calibri"/>
      <family val="2"/>
    </font>
    <font>
      <sz val="8"/>
      <name val="Calibri"/>
      <family val="2"/>
    </font>
    <font>
      <i/>
      <sz val="11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50" fillId="0" borderId="6" applyNumberFormat="0" applyFill="0" applyAlignment="0" applyProtection="0"/>
    <xf numFmtId="0" fontId="51" fillId="29" borderId="7" applyNumberFormat="0" applyAlignment="0" applyProtection="0"/>
    <xf numFmtId="0" fontId="52" fillId="20" borderId="8" applyNumberFormat="0" applyAlignment="0" applyProtection="0"/>
    <xf numFmtId="0" fontId="5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8" applyNumberFormat="0" applyAlignment="0" applyProtection="0"/>
    <xf numFmtId="0" fontId="55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4" fontId="4" fillId="0" borderId="0" xfId="0" applyNumberFormat="1" applyFont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34" borderId="0" xfId="0" applyFont="1" applyFill="1" applyAlignment="1">
      <alignment horizontal="center" vertical="center"/>
    </xf>
    <xf numFmtId="0" fontId="15" fillId="34" borderId="0" xfId="0" applyFont="1" applyFill="1" applyBorder="1" applyAlignment="1">
      <alignment vertical="center"/>
    </xf>
    <xf numFmtId="0" fontId="16" fillId="34" borderId="0" xfId="0" applyFont="1" applyFill="1" applyBorder="1" applyAlignment="1">
      <alignment horizontal="left" vertical="center"/>
    </xf>
    <xf numFmtId="0" fontId="16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0" fontId="16" fillId="34" borderId="0" xfId="0" applyFont="1" applyFill="1" applyBorder="1" applyAlignment="1">
      <alignment vertical="center"/>
    </xf>
    <xf numFmtId="0" fontId="14" fillId="35" borderId="0" xfId="0" applyFont="1" applyFill="1" applyAlignment="1">
      <alignment horizontal="center" vertical="center"/>
    </xf>
    <xf numFmtId="0" fontId="15" fillId="35" borderId="0" xfId="0" applyFont="1" applyFill="1" applyBorder="1" applyAlignment="1">
      <alignment vertical="center"/>
    </xf>
    <xf numFmtId="0" fontId="16" fillId="35" borderId="0" xfId="0" applyFont="1" applyFill="1" applyBorder="1" applyAlignment="1">
      <alignment vertical="center"/>
    </xf>
    <xf numFmtId="0" fontId="16" fillId="35" borderId="0" xfId="0" applyFont="1" applyFill="1" applyBorder="1" applyAlignment="1">
      <alignment horizontal="left" vertical="center"/>
    </xf>
    <xf numFmtId="0" fontId="16" fillId="35" borderId="0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horizontal="center" vertical="center"/>
    </xf>
    <xf numFmtId="0" fontId="15" fillId="35" borderId="0" xfId="0" applyFont="1" applyFill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horizontal="center"/>
    </xf>
    <xf numFmtId="0" fontId="4" fillId="0" borderId="1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18" fillId="0" borderId="15" xfId="0" applyFont="1" applyBorder="1" applyAlignment="1">
      <alignment horizontal="center"/>
    </xf>
    <xf numFmtId="0" fontId="4" fillId="0" borderId="10" xfId="0" applyFont="1" applyBorder="1" applyAlignment="1" applyProtection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 applyProtection="1">
      <alignment/>
      <protection/>
    </xf>
    <xf numFmtId="0" fontId="19" fillId="0" borderId="0" xfId="0" applyFont="1" applyFill="1" applyBorder="1" applyAlignment="1">
      <alignment vertical="center"/>
    </xf>
    <xf numFmtId="0" fontId="4" fillId="37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4" fillId="0" borderId="12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/>
      <protection/>
    </xf>
    <xf numFmtId="0" fontId="4" fillId="36" borderId="12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27"/>
  <sheetViews>
    <sheetView tabSelected="1" zoomScalePageLayoutView="0" workbookViewId="0" topLeftCell="A1">
      <selection activeCell="B45" sqref="B45"/>
    </sheetView>
  </sheetViews>
  <sheetFormatPr defaultColWidth="9.140625" defaultRowHeight="12.75"/>
  <cols>
    <col min="1" max="1" width="8.00390625" style="2" customWidth="1"/>
    <col min="2" max="2" width="26.140625" style="19" customWidth="1"/>
    <col min="3" max="3" width="20.7109375" style="19" customWidth="1"/>
    <col min="4" max="4" width="1.28515625" style="19" customWidth="1"/>
    <col min="5" max="16" width="4.7109375" style="19" customWidth="1"/>
    <col min="17" max="17" width="7.7109375" style="19" customWidth="1"/>
    <col min="18" max="18" width="9.140625" style="34" customWidth="1"/>
    <col min="19" max="16384" width="9.140625" style="2" customWidth="1"/>
  </cols>
  <sheetData>
    <row r="1" spans="1:18" s="3" customFormat="1" ht="20.25" customHeight="1">
      <c r="A1" s="81" t="s">
        <v>84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1:18" s="4" customFormat="1" ht="23.25">
      <c r="A2" s="82" t="s">
        <v>85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3" spans="1:18" s="1" customFormat="1" ht="23.25">
      <c r="A3" s="83">
        <v>41386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18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9" customFormat="1" ht="15.75">
      <c r="A5" s="42"/>
      <c r="B5" s="43" t="s">
        <v>86</v>
      </c>
      <c r="C5" s="44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7"/>
      <c r="Q5" s="47"/>
      <c r="R5" s="48"/>
    </row>
    <row r="6" spans="1:18" s="9" customFormat="1" ht="15.75">
      <c r="A6" s="8"/>
      <c r="B6" s="17" t="s">
        <v>99</v>
      </c>
      <c r="C6" s="17" t="s">
        <v>1</v>
      </c>
      <c r="D6" s="12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34"/>
    </row>
    <row r="7" spans="1:18" s="9" customFormat="1" ht="15.75">
      <c r="A7" s="7"/>
      <c r="B7" s="77" t="s">
        <v>102</v>
      </c>
      <c r="C7" s="78"/>
      <c r="D7" s="19"/>
      <c r="E7" s="74" t="s">
        <v>9</v>
      </c>
      <c r="F7" s="75"/>
      <c r="G7" s="75"/>
      <c r="H7" s="75"/>
      <c r="I7" s="75"/>
      <c r="J7" s="76"/>
      <c r="K7" s="74" t="s">
        <v>10</v>
      </c>
      <c r="L7" s="75"/>
      <c r="M7" s="75"/>
      <c r="N7" s="75"/>
      <c r="O7" s="75"/>
      <c r="P7" s="76"/>
      <c r="Q7" s="20" t="s">
        <v>11</v>
      </c>
      <c r="R7" s="21" t="s">
        <v>16</v>
      </c>
    </row>
    <row r="8" spans="1:18" s="9" customFormat="1" ht="15.75">
      <c r="A8" s="53" t="s">
        <v>26</v>
      </c>
      <c r="B8" s="22" t="s">
        <v>7</v>
      </c>
      <c r="C8" s="22" t="s">
        <v>59</v>
      </c>
      <c r="D8" s="26"/>
      <c r="E8" s="24">
        <v>9</v>
      </c>
      <c r="F8" s="24">
        <v>8</v>
      </c>
      <c r="G8" s="24">
        <v>8</v>
      </c>
      <c r="H8" s="24">
        <v>7</v>
      </c>
      <c r="I8" s="24">
        <v>6</v>
      </c>
      <c r="J8" s="25">
        <f>SUM(E8:I8)</f>
        <v>38</v>
      </c>
      <c r="K8" s="24">
        <v>9</v>
      </c>
      <c r="L8" s="24">
        <v>7</v>
      </c>
      <c r="M8" s="24">
        <v>7</v>
      </c>
      <c r="N8" s="24">
        <v>6</v>
      </c>
      <c r="O8" s="24">
        <v>5</v>
      </c>
      <c r="P8" s="25">
        <f>SUM(K8:O8)</f>
        <v>34</v>
      </c>
      <c r="Q8" s="11">
        <f>SUM(P8,J8)</f>
        <v>72</v>
      </c>
      <c r="R8" s="33">
        <v>1</v>
      </c>
    </row>
    <row r="9" spans="1:18" s="9" customFormat="1" ht="15.75">
      <c r="A9" s="53" t="s">
        <v>28</v>
      </c>
      <c r="B9" s="22" t="s">
        <v>87</v>
      </c>
      <c r="C9" s="22" t="s">
        <v>59</v>
      </c>
      <c r="D9" s="23"/>
      <c r="E9" s="24">
        <v>9</v>
      </c>
      <c r="F9" s="24">
        <v>7</v>
      </c>
      <c r="G9" s="24">
        <v>7</v>
      </c>
      <c r="H9" s="24">
        <v>6</v>
      </c>
      <c r="I9" s="24">
        <v>0</v>
      </c>
      <c r="J9" s="25">
        <f>SUM(E9:I9)</f>
        <v>29</v>
      </c>
      <c r="K9" s="24">
        <v>9</v>
      </c>
      <c r="L9" s="24">
        <v>7</v>
      </c>
      <c r="M9" s="24">
        <v>6</v>
      </c>
      <c r="N9" s="24">
        <v>6</v>
      </c>
      <c r="O9" s="24">
        <v>5</v>
      </c>
      <c r="P9" s="25">
        <f>SUM(K9:O9)</f>
        <v>33</v>
      </c>
      <c r="Q9" s="11">
        <f>SUM(P9,J9)</f>
        <v>62</v>
      </c>
      <c r="R9" s="33">
        <v>2</v>
      </c>
    </row>
    <row r="10" spans="1:18" s="9" customFormat="1" ht="15.75">
      <c r="A10" s="53"/>
      <c r="B10" s="22" t="s">
        <v>109</v>
      </c>
      <c r="C10" s="22" t="s">
        <v>59</v>
      </c>
      <c r="D10" s="23"/>
      <c r="E10" s="24">
        <v>8</v>
      </c>
      <c r="F10" s="24">
        <v>7</v>
      </c>
      <c r="G10" s="24">
        <v>2</v>
      </c>
      <c r="H10" s="24">
        <v>1</v>
      </c>
      <c r="I10" s="24">
        <v>1</v>
      </c>
      <c r="J10" s="25">
        <f>SUM(E10:I10)</f>
        <v>19</v>
      </c>
      <c r="K10" s="24">
        <v>6</v>
      </c>
      <c r="L10" s="24">
        <v>5</v>
      </c>
      <c r="M10" s="24">
        <v>4</v>
      </c>
      <c r="N10" s="24">
        <v>2</v>
      </c>
      <c r="O10" s="24">
        <v>1</v>
      </c>
      <c r="P10" s="25">
        <f>SUM(K10:O10)</f>
        <v>18</v>
      </c>
      <c r="Q10" s="11">
        <f>SUM(P10,J10)</f>
        <v>37</v>
      </c>
      <c r="R10" s="33">
        <v>3</v>
      </c>
    </row>
    <row r="11" spans="1:18" s="9" customFormat="1" ht="15.75">
      <c r="A11" s="53" t="s">
        <v>27</v>
      </c>
      <c r="B11" s="22" t="s">
        <v>54</v>
      </c>
      <c r="C11" s="22" t="s">
        <v>59</v>
      </c>
      <c r="D11" s="23"/>
      <c r="E11" s="24">
        <v>7</v>
      </c>
      <c r="F11" s="24">
        <v>6</v>
      </c>
      <c r="G11" s="24">
        <v>4</v>
      </c>
      <c r="H11" s="24">
        <v>1</v>
      </c>
      <c r="I11" s="24">
        <v>0</v>
      </c>
      <c r="J11" s="25">
        <f>SUM(E11:I11)</f>
        <v>18</v>
      </c>
      <c r="K11" s="24">
        <v>6</v>
      </c>
      <c r="L11" s="24">
        <v>5</v>
      </c>
      <c r="M11" s="24">
        <v>4</v>
      </c>
      <c r="N11" s="24">
        <v>1</v>
      </c>
      <c r="O11" s="24">
        <v>0</v>
      </c>
      <c r="P11" s="25">
        <f>SUM(K11:O11)</f>
        <v>16</v>
      </c>
      <c r="Q11" s="11">
        <f>SUM(P11,J11)</f>
        <v>34</v>
      </c>
      <c r="R11" s="33">
        <v>4</v>
      </c>
    </row>
    <row r="12" spans="2:18" s="9" customFormat="1" ht="15.75">
      <c r="B12" s="16"/>
      <c r="C12" s="1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34"/>
    </row>
    <row r="13" spans="2:18" s="9" customFormat="1" ht="15.75">
      <c r="B13" s="77" t="s">
        <v>103</v>
      </c>
      <c r="C13" s="78"/>
      <c r="D13" s="19"/>
      <c r="E13" s="74" t="s">
        <v>9</v>
      </c>
      <c r="F13" s="75"/>
      <c r="G13" s="75"/>
      <c r="H13" s="75"/>
      <c r="I13" s="75"/>
      <c r="J13" s="76"/>
      <c r="K13" s="74" t="s">
        <v>10</v>
      </c>
      <c r="L13" s="75"/>
      <c r="M13" s="75"/>
      <c r="N13" s="75"/>
      <c r="O13" s="75"/>
      <c r="P13" s="76"/>
      <c r="Q13" s="20" t="s">
        <v>11</v>
      </c>
      <c r="R13" s="21" t="s">
        <v>16</v>
      </c>
    </row>
    <row r="14" spans="1:18" s="9" customFormat="1" ht="15.75">
      <c r="A14" s="53" t="s">
        <v>29</v>
      </c>
      <c r="B14" s="22" t="s">
        <v>8</v>
      </c>
      <c r="C14" s="22" t="s">
        <v>59</v>
      </c>
      <c r="D14" s="26"/>
      <c r="E14" s="27">
        <v>10</v>
      </c>
      <c r="F14" s="27">
        <v>9</v>
      </c>
      <c r="G14" s="27">
        <v>9</v>
      </c>
      <c r="H14" s="27">
        <v>8</v>
      </c>
      <c r="I14" s="27">
        <v>8</v>
      </c>
      <c r="J14" s="25">
        <f>SUM(E14:I14)</f>
        <v>44</v>
      </c>
      <c r="K14" s="27">
        <v>9</v>
      </c>
      <c r="L14" s="27">
        <v>9</v>
      </c>
      <c r="M14" s="27">
        <v>9</v>
      </c>
      <c r="N14" s="27">
        <v>7</v>
      </c>
      <c r="O14" s="27">
        <v>7</v>
      </c>
      <c r="P14" s="25">
        <f>SUM(K14:O14)</f>
        <v>41</v>
      </c>
      <c r="Q14" s="11">
        <f>SUM(P14,J14)</f>
        <v>85</v>
      </c>
      <c r="R14" s="33">
        <v>1</v>
      </c>
    </row>
    <row r="15" spans="1:18" s="9" customFormat="1" ht="15.75">
      <c r="A15" s="53" t="s">
        <v>30</v>
      </c>
      <c r="B15" s="22" t="s">
        <v>62</v>
      </c>
      <c r="C15" s="22" t="s">
        <v>59</v>
      </c>
      <c r="D15" s="26"/>
      <c r="E15" s="27">
        <v>10</v>
      </c>
      <c r="F15" s="27">
        <v>9</v>
      </c>
      <c r="G15" s="27">
        <v>8</v>
      </c>
      <c r="H15" s="27">
        <v>8</v>
      </c>
      <c r="I15" s="27">
        <v>6</v>
      </c>
      <c r="J15" s="25">
        <f>SUM(E15:I15)</f>
        <v>41</v>
      </c>
      <c r="K15" s="27">
        <v>9</v>
      </c>
      <c r="L15" s="27">
        <v>9</v>
      </c>
      <c r="M15" s="27">
        <v>9</v>
      </c>
      <c r="N15" s="27">
        <v>8</v>
      </c>
      <c r="O15" s="27">
        <v>7</v>
      </c>
      <c r="P15" s="25">
        <f>SUM(K15:O15)</f>
        <v>42</v>
      </c>
      <c r="Q15" s="11">
        <f>SUM(P15,J15)</f>
        <v>83</v>
      </c>
      <c r="R15" s="33">
        <v>2</v>
      </c>
    </row>
    <row r="16" spans="1:18" s="9" customFormat="1" ht="15.75">
      <c r="A16" s="53" t="s">
        <v>31</v>
      </c>
      <c r="B16" s="22" t="s">
        <v>88</v>
      </c>
      <c r="C16" s="22" t="s">
        <v>59</v>
      </c>
      <c r="D16" s="26"/>
      <c r="E16" s="27">
        <v>9</v>
      </c>
      <c r="F16" s="27">
        <v>8</v>
      </c>
      <c r="G16" s="27">
        <v>8</v>
      </c>
      <c r="H16" s="27">
        <v>8</v>
      </c>
      <c r="I16" s="27">
        <v>0</v>
      </c>
      <c r="J16" s="25">
        <f>SUM(E16:I16)</f>
        <v>33</v>
      </c>
      <c r="K16" s="27">
        <v>9</v>
      </c>
      <c r="L16" s="27">
        <v>9</v>
      </c>
      <c r="M16" s="27">
        <v>8</v>
      </c>
      <c r="N16" s="27">
        <v>8</v>
      </c>
      <c r="O16" s="27">
        <v>8</v>
      </c>
      <c r="P16" s="25">
        <f>SUM(K16:O16)</f>
        <v>42</v>
      </c>
      <c r="Q16" s="11">
        <f>SUM(P16,J16)</f>
        <v>75</v>
      </c>
      <c r="R16" s="33">
        <v>3</v>
      </c>
    </row>
    <row r="17" spans="1:18" s="9" customFormat="1" ht="15.75">
      <c r="A17" s="53" t="s">
        <v>32</v>
      </c>
      <c r="B17" s="22" t="s">
        <v>25</v>
      </c>
      <c r="C17" s="22" t="s">
        <v>56</v>
      </c>
      <c r="D17" s="26"/>
      <c r="E17" s="27">
        <v>7</v>
      </c>
      <c r="F17" s="27">
        <v>6</v>
      </c>
      <c r="G17" s="27">
        <v>4</v>
      </c>
      <c r="H17" s="27">
        <v>4</v>
      </c>
      <c r="I17" s="27">
        <v>3</v>
      </c>
      <c r="J17" s="25">
        <f>SUM(E17:I17)</f>
        <v>24</v>
      </c>
      <c r="K17" s="27">
        <v>9</v>
      </c>
      <c r="L17" s="27">
        <v>7</v>
      </c>
      <c r="M17" s="27">
        <v>6</v>
      </c>
      <c r="N17" s="27">
        <v>6</v>
      </c>
      <c r="O17" s="27">
        <v>5</v>
      </c>
      <c r="P17" s="25">
        <f>SUM(K17:O17)</f>
        <v>33</v>
      </c>
      <c r="Q17" s="11">
        <f>SUM(P17,J17)</f>
        <v>57</v>
      </c>
      <c r="R17" s="33">
        <v>4</v>
      </c>
    </row>
    <row r="18" spans="2:18" s="9" customFormat="1" ht="15.75">
      <c r="B18" s="16"/>
      <c r="C18" s="16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34"/>
    </row>
    <row r="19" spans="1:18" s="9" customFormat="1" ht="15.75">
      <c r="A19" s="8"/>
      <c r="B19" s="77" t="s">
        <v>2</v>
      </c>
      <c r="C19" s="78"/>
      <c r="D19" s="29"/>
      <c r="E19" s="74" t="s">
        <v>9</v>
      </c>
      <c r="F19" s="75"/>
      <c r="G19" s="75"/>
      <c r="H19" s="75"/>
      <c r="I19" s="75"/>
      <c r="J19" s="76"/>
      <c r="K19" s="74" t="s">
        <v>10</v>
      </c>
      <c r="L19" s="75"/>
      <c r="M19" s="75"/>
      <c r="N19" s="75"/>
      <c r="O19" s="75"/>
      <c r="P19" s="76"/>
      <c r="Q19" s="20" t="s">
        <v>11</v>
      </c>
      <c r="R19" s="21" t="s">
        <v>16</v>
      </c>
    </row>
    <row r="20" spans="1:18" s="9" customFormat="1" ht="15.75">
      <c r="A20" s="53" t="s">
        <v>33</v>
      </c>
      <c r="B20" s="54" t="s">
        <v>55</v>
      </c>
      <c r="C20" s="55" t="s">
        <v>57</v>
      </c>
      <c r="D20" s="30"/>
      <c r="E20" s="27">
        <v>10</v>
      </c>
      <c r="F20" s="27">
        <v>9</v>
      </c>
      <c r="G20" s="27">
        <v>8</v>
      </c>
      <c r="H20" s="27">
        <v>8</v>
      </c>
      <c r="I20" s="27">
        <v>8</v>
      </c>
      <c r="J20" s="28">
        <f>SUM(E20:I20)</f>
        <v>43</v>
      </c>
      <c r="K20" s="27">
        <v>10</v>
      </c>
      <c r="L20" s="27">
        <v>9</v>
      </c>
      <c r="M20" s="27">
        <v>9</v>
      </c>
      <c r="N20" s="27">
        <v>8</v>
      </c>
      <c r="O20" s="27">
        <v>7</v>
      </c>
      <c r="P20" s="28">
        <f>SUM(K20:O20)</f>
        <v>43</v>
      </c>
      <c r="Q20" s="11">
        <f>SUM(J20,P20)</f>
        <v>86</v>
      </c>
      <c r="R20" s="33">
        <v>1</v>
      </c>
    </row>
    <row r="21" spans="1:18" s="9" customFormat="1" ht="15.75">
      <c r="A21" s="53" t="s">
        <v>34</v>
      </c>
      <c r="B21" s="54" t="s">
        <v>63</v>
      </c>
      <c r="C21" s="55" t="s">
        <v>78</v>
      </c>
      <c r="D21" s="30"/>
      <c r="E21" s="27">
        <v>10</v>
      </c>
      <c r="F21" s="27">
        <v>10</v>
      </c>
      <c r="G21" s="27">
        <v>8</v>
      </c>
      <c r="H21" s="27">
        <v>8</v>
      </c>
      <c r="I21" s="27">
        <v>8</v>
      </c>
      <c r="J21" s="28">
        <f>SUM(E21:I21)</f>
        <v>44</v>
      </c>
      <c r="K21" s="27">
        <v>9</v>
      </c>
      <c r="L21" s="27">
        <v>9</v>
      </c>
      <c r="M21" s="27">
        <v>9</v>
      </c>
      <c r="N21" s="27">
        <v>8</v>
      </c>
      <c r="O21" s="27">
        <v>7</v>
      </c>
      <c r="P21" s="28">
        <f>SUM(K21:O21)</f>
        <v>42</v>
      </c>
      <c r="Q21" s="11">
        <f>SUM(J21,P21)</f>
        <v>86</v>
      </c>
      <c r="R21" s="33">
        <v>2</v>
      </c>
    </row>
    <row r="22" spans="1:18" s="9" customFormat="1" ht="15.75">
      <c r="A22" s="53" t="s">
        <v>36</v>
      </c>
      <c r="B22" s="54" t="s">
        <v>81</v>
      </c>
      <c r="C22" s="55" t="s">
        <v>89</v>
      </c>
      <c r="D22" s="30"/>
      <c r="E22" s="27">
        <v>9</v>
      </c>
      <c r="F22" s="27">
        <v>9</v>
      </c>
      <c r="G22" s="27">
        <v>8</v>
      </c>
      <c r="H22" s="27">
        <v>8</v>
      </c>
      <c r="I22" s="27">
        <v>8</v>
      </c>
      <c r="J22" s="28">
        <f>SUM(E22:I22)</f>
        <v>42</v>
      </c>
      <c r="K22" s="27">
        <v>10</v>
      </c>
      <c r="L22" s="27">
        <v>8</v>
      </c>
      <c r="M22" s="27">
        <v>8</v>
      </c>
      <c r="N22" s="27">
        <v>8</v>
      </c>
      <c r="O22" s="27">
        <v>6</v>
      </c>
      <c r="P22" s="28">
        <f>SUM(K22:O22)</f>
        <v>40</v>
      </c>
      <c r="Q22" s="11">
        <f>SUM(J22,P22)</f>
        <v>82</v>
      </c>
      <c r="R22" s="33">
        <v>3</v>
      </c>
    </row>
    <row r="23" spans="1:18" s="9" customFormat="1" ht="15.75">
      <c r="A23" s="53" t="s">
        <v>35</v>
      </c>
      <c r="B23" s="54" t="s">
        <v>65</v>
      </c>
      <c r="C23" s="55" t="s">
        <v>66</v>
      </c>
      <c r="D23" s="26"/>
      <c r="E23" s="27">
        <v>9</v>
      </c>
      <c r="F23" s="27">
        <v>8</v>
      </c>
      <c r="G23" s="27">
        <v>7</v>
      </c>
      <c r="H23" s="27">
        <v>6</v>
      </c>
      <c r="I23" s="27">
        <v>5</v>
      </c>
      <c r="J23" s="25">
        <f>SUM(E23:I23)</f>
        <v>35</v>
      </c>
      <c r="K23" s="27">
        <v>9</v>
      </c>
      <c r="L23" s="27">
        <v>9</v>
      </c>
      <c r="M23" s="27">
        <v>9</v>
      </c>
      <c r="N23" s="27">
        <v>8</v>
      </c>
      <c r="O23" s="27">
        <v>8</v>
      </c>
      <c r="P23" s="25">
        <f>SUM(K23:O23)</f>
        <v>43</v>
      </c>
      <c r="Q23" s="11">
        <f>SUM(J23,P23)</f>
        <v>78</v>
      </c>
      <c r="R23" s="33">
        <v>4</v>
      </c>
    </row>
    <row r="24" spans="20:21" ht="15">
      <c r="T24" s="9"/>
      <c r="U24" s="9"/>
    </row>
    <row r="25" spans="1:18" s="9" customFormat="1" ht="15.75">
      <c r="A25" s="8"/>
      <c r="B25" s="77" t="s">
        <v>21</v>
      </c>
      <c r="C25" s="78"/>
      <c r="D25" s="19"/>
      <c r="E25" s="74" t="s">
        <v>9</v>
      </c>
      <c r="F25" s="75"/>
      <c r="G25" s="75"/>
      <c r="H25" s="75"/>
      <c r="I25" s="75"/>
      <c r="J25" s="76"/>
      <c r="K25" s="74" t="s">
        <v>10</v>
      </c>
      <c r="L25" s="75"/>
      <c r="M25" s="75"/>
      <c r="N25" s="75"/>
      <c r="O25" s="75"/>
      <c r="P25" s="76"/>
      <c r="Q25" s="20" t="s">
        <v>11</v>
      </c>
      <c r="R25" s="21" t="s">
        <v>16</v>
      </c>
    </row>
    <row r="26" spans="1:18" s="9" customFormat="1" ht="15.75">
      <c r="A26" s="53" t="s">
        <v>40</v>
      </c>
      <c r="B26" s="56" t="s">
        <v>58</v>
      </c>
      <c r="C26" s="56" t="s">
        <v>90</v>
      </c>
      <c r="D26" s="26"/>
      <c r="E26" s="27">
        <v>9</v>
      </c>
      <c r="F26" s="27">
        <v>9</v>
      </c>
      <c r="G26" s="27">
        <v>9</v>
      </c>
      <c r="H26" s="27">
        <v>7</v>
      </c>
      <c r="I26" s="27">
        <v>7</v>
      </c>
      <c r="J26" s="28">
        <f aca="true" t="shared" si="0" ref="J26:J32">SUM(E26:I26)</f>
        <v>41</v>
      </c>
      <c r="K26" s="27">
        <v>10</v>
      </c>
      <c r="L26" s="27">
        <v>9</v>
      </c>
      <c r="M26" s="27">
        <v>9</v>
      </c>
      <c r="N26" s="27">
        <v>9</v>
      </c>
      <c r="O26" s="27">
        <v>9</v>
      </c>
      <c r="P26" s="28">
        <f aca="true" t="shared" si="1" ref="P26:P32">SUM(K26:O26)</f>
        <v>46</v>
      </c>
      <c r="Q26" s="11">
        <f aca="true" t="shared" si="2" ref="Q26:Q32">SUM(J26+P26)</f>
        <v>87</v>
      </c>
      <c r="R26" s="33">
        <v>1</v>
      </c>
    </row>
    <row r="27" spans="1:18" s="9" customFormat="1" ht="15.75">
      <c r="A27" s="53" t="s">
        <v>39</v>
      </c>
      <c r="B27" s="54" t="s">
        <v>69</v>
      </c>
      <c r="C27" s="54" t="s">
        <v>66</v>
      </c>
      <c r="D27" s="26"/>
      <c r="E27" s="27">
        <v>9</v>
      </c>
      <c r="F27" s="27">
        <v>9</v>
      </c>
      <c r="G27" s="27">
        <v>9</v>
      </c>
      <c r="H27" s="27">
        <v>9</v>
      </c>
      <c r="I27" s="27">
        <v>8</v>
      </c>
      <c r="J27" s="28">
        <f t="shared" si="0"/>
        <v>44</v>
      </c>
      <c r="K27" s="27">
        <v>9</v>
      </c>
      <c r="L27" s="27">
        <v>9</v>
      </c>
      <c r="M27" s="27">
        <v>9</v>
      </c>
      <c r="N27" s="27">
        <v>8</v>
      </c>
      <c r="O27" s="27">
        <v>7</v>
      </c>
      <c r="P27" s="28">
        <f t="shared" si="1"/>
        <v>42</v>
      </c>
      <c r="Q27" s="11">
        <f t="shared" si="2"/>
        <v>86</v>
      </c>
      <c r="R27" s="33">
        <v>2</v>
      </c>
    </row>
    <row r="28" spans="1:18" s="9" customFormat="1" ht="15.75">
      <c r="A28" s="58" t="s">
        <v>42</v>
      </c>
      <c r="B28" s="54" t="s">
        <v>82</v>
      </c>
      <c r="C28" s="54" t="s">
        <v>66</v>
      </c>
      <c r="D28" s="26"/>
      <c r="E28" s="27">
        <v>10</v>
      </c>
      <c r="F28" s="27">
        <v>10</v>
      </c>
      <c r="G28" s="27">
        <v>9</v>
      </c>
      <c r="H28" s="27">
        <v>9</v>
      </c>
      <c r="I28" s="27">
        <v>7</v>
      </c>
      <c r="J28" s="28">
        <f t="shared" si="0"/>
        <v>45</v>
      </c>
      <c r="K28" s="27">
        <v>9</v>
      </c>
      <c r="L28" s="27">
        <v>9</v>
      </c>
      <c r="M28" s="27">
        <v>8</v>
      </c>
      <c r="N28" s="27">
        <v>7</v>
      </c>
      <c r="O28" s="27">
        <v>5</v>
      </c>
      <c r="P28" s="28">
        <f t="shared" si="1"/>
        <v>38</v>
      </c>
      <c r="Q28" s="11">
        <f t="shared" si="2"/>
        <v>83</v>
      </c>
      <c r="R28" s="33">
        <v>3</v>
      </c>
    </row>
    <row r="29" spans="1:18" s="9" customFormat="1" ht="15.75">
      <c r="A29" s="58" t="s">
        <v>38</v>
      </c>
      <c r="B29" s="56" t="s">
        <v>67</v>
      </c>
      <c r="C29" s="56" t="s">
        <v>68</v>
      </c>
      <c r="D29" s="26"/>
      <c r="E29" s="27">
        <v>9</v>
      </c>
      <c r="F29" s="27">
        <v>9</v>
      </c>
      <c r="G29" s="27">
        <v>8</v>
      </c>
      <c r="H29" s="27">
        <v>8</v>
      </c>
      <c r="I29" s="27">
        <v>6</v>
      </c>
      <c r="J29" s="28">
        <f t="shared" si="0"/>
        <v>40</v>
      </c>
      <c r="K29" s="27">
        <v>10</v>
      </c>
      <c r="L29" s="27">
        <v>9</v>
      </c>
      <c r="M29" s="27">
        <v>8</v>
      </c>
      <c r="N29" s="27">
        <v>8</v>
      </c>
      <c r="O29" s="27">
        <v>7</v>
      </c>
      <c r="P29" s="28">
        <f t="shared" si="1"/>
        <v>42</v>
      </c>
      <c r="Q29" s="11">
        <f t="shared" si="2"/>
        <v>82</v>
      </c>
      <c r="R29" s="33">
        <v>4</v>
      </c>
    </row>
    <row r="30" spans="1:18" s="9" customFormat="1" ht="15.75">
      <c r="A30" s="53" t="s">
        <v>41</v>
      </c>
      <c r="B30" s="54" t="s">
        <v>70</v>
      </c>
      <c r="C30" s="54" t="s">
        <v>57</v>
      </c>
      <c r="D30" s="26"/>
      <c r="E30" s="27">
        <v>10</v>
      </c>
      <c r="F30" s="27">
        <v>9</v>
      </c>
      <c r="G30" s="27">
        <v>8</v>
      </c>
      <c r="H30" s="27">
        <v>8</v>
      </c>
      <c r="I30" s="27">
        <v>7</v>
      </c>
      <c r="J30" s="28">
        <f t="shared" si="0"/>
        <v>42</v>
      </c>
      <c r="K30" s="27">
        <v>9</v>
      </c>
      <c r="L30" s="27">
        <v>8</v>
      </c>
      <c r="M30" s="27">
        <v>7</v>
      </c>
      <c r="N30" s="27">
        <v>7</v>
      </c>
      <c r="O30" s="27">
        <v>6</v>
      </c>
      <c r="P30" s="28">
        <f t="shared" si="1"/>
        <v>37</v>
      </c>
      <c r="Q30" s="11">
        <f t="shared" si="2"/>
        <v>79</v>
      </c>
      <c r="R30" s="33">
        <v>5</v>
      </c>
    </row>
    <row r="31" spans="1:18" s="9" customFormat="1" ht="15.75">
      <c r="A31" s="53"/>
      <c r="B31" s="56" t="s">
        <v>112</v>
      </c>
      <c r="C31" s="56" t="s">
        <v>90</v>
      </c>
      <c r="D31" s="26"/>
      <c r="E31" s="27">
        <v>9</v>
      </c>
      <c r="F31" s="27">
        <v>8</v>
      </c>
      <c r="G31" s="27">
        <v>6</v>
      </c>
      <c r="H31" s="27">
        <v>6</v>
      </c>
      <c r="I31" s="27">
        <v>4</v>
      </c>
      <c r="J31" s="28">
        <f t="shared" si="0"/>
        <v>33</v>
      </c>
      <c r="K31" s="27">
        <v>10</v>
      </c>
      <c r="L31" s="27">
        <v>9</v>
      </c>
      <c r="M31" s="27">
        <v>8</v>
      </c>
      <c r="N31" s="27">
        <v>7</v>
      </c>
      <c r="O31" s="27">
        <v>7</v>
      </c>
      <c r="P31" s="28">
        <f t="shared" si="1"/>
        <v>41</v>
      </c>
      <c r="Q31" s="11">
        <f t="shared" si="2"/>
        <v>74</v>
      </c>
      <c r="R31" s="33">
        <v>6</v>
      </c>
    </row>
    <row r="32" spans="1:18" s="9" customFormat="1" ht="15.75">
      <c r="A32" s="53" t="s">
        <v>43</v>
      </c>
      <c r="B32" s="54" t="s">
        <v>83</v>
      </c>
      <c r="C32" s="54" t="s">
        <v>68</v>
      </c>
      <c r="D32" s="26"/>
      <c r="E32" s="27">
        <v>10</v>
      </c>
      <c r="F32" s="27">
        <v>9</v>
      </c>
      <c r="G32" s="27">
        <v>8</v>
      </c>
      <c r="H32" s="27">
        <v>6</v>
      </c>
      <c r="I32" s="27">
        <v>4</v>
      </c>
      <c r="J32" s="28">
        <f t="shared" si="0"/>
        <v>37</v>
      </c>
      <c r="K32" s="27">
        <v>9</v>
      </c>
      <c r="L32" s="27">
        <v>8</v>
      </c>
      <c r="M32" s="27">
        <v>8</v>
      </c>
      <c r="N32" s="27">
        <v>6</v>
      </c>
      <c r="O32" s="27">
        <v>6</v>
      </c>
      <c r="P32" s="28">
        <f t="shared" si="1"/>
        <v>37</v>
      </c>
      <c r="Q32" s="11">
        <f t="shared" si="2"/>
        <v>74</v>
      </c>
      <c r="R32" s="33">
        <v>7</v>
      </c>
    </row>
    <row r="33" spans="2:18" s="9" customFormat="1" ht="15.75">
      <c r="B33" s="16"/>
      <c r="C33" s="1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34"/>
    </row>
    <row r="34" spans="2:18" s="9" customFormat="1" ht="15.75">
      <c r="B34" s="16"/>
      <c r="C34" s="16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34"/>
    </row>
    <row r="35" spans="1:18" s="9" customFormat="1" ht="14.25" customHeight="1">
      <c r="A35" s="8"/>
      <c r="B35" s="77" t="s">
        <v>19</v>
      </c>
      <c r="C35" s="78"/>
      <c r="D35" s="29"/>
      <c r="E35" s="74" t="s">
        <v>9</v>
      </c>
      <c r="F35" s="75"/>
      <c r="G35" s="75"/>
      <c r="H35" s="75"/>
      <c r="I35" s="75"/>
      <c r="J35" s="76"/>
      <c r="K35" s="74" t="s">
        <v>10</v>
      </c>
      <c r="L35" s="75"/>
      <c r="M35" s="75"/>
      <c r="N35" s="75"/>
      <c r="O35" s="75"/>
      <c r="P35" s="76"/>
      <c r="Q35" s="20" t="s">
        <v>11</v>
      </c>
      <c r="R35" s="21" t="s">
        <v>16</v>
      </c>
    </row>
    <row r="36" spans="1:18" s="9" customFormat="1" ht="15.75">
      <c r="A36" s="53"/>
      <c r="B36" s="22" t="s">
        <v>71</v>
      </c>
      <c r="C36" s="22" t="s">
        <v>64</v>
      </c>
      <c r="D36" s="26"/>
      <c r="E36" s="27">
        <v>9</v>
      </c>
      <c r="F36" s="27">
        <v>9</v>
      </c>
      <c r="G36" s="27">
        <v>8</v>
      </c>
      <c r="H36" s="27">
        <v>8</v>
      </c>
      <c r="I36" s="27">
        <v>7</v>
      </c>
      <c r="J36" s="28">
        <f>SUM(E36:I36)</f>
        <v>41</v>
      </c>
      <c r="K36" s="27">
        <v>9</v>
      </c>
      <c r="L36" s="27">
        <v>9</v>
      </c>
      <c r="M36" s="27">
        <v>9</v>
      </c>
      <c r="N36" s="27">
        <v>8</v>
      </c>
      <c r="O36" s="27">
        <v>8</v>
      </c>
      <c r="P36" s="28">
        <f>SUM(K36:O36)</f>
        <v>43</v>
      </c>
      <c r="Q36" s="11">
        <f>SUM(J36,P36)</f>
        <v>84</v>
      </c>
      <c r="R36" s="33">
        <v>1</v>
      </c>
    </row>
    <row r="37" spans="1:18" s="9" customFormat="1" ht="15.75">
      <c r="A37" s="53" t="s">
        <v>44</v>
      </c>
      <c r="B37" s="22" t="s">
        <v>72</v>
      </c>
      <c r="C37" s="22" t="s">
        <v>57</v>
      </c>
      <c r="D37" s="26"/>
      <c r="E37" s="27">
        <v>10</v>
      </c>
      <c r="F37" s="27">
        <v>9</v>
      </c>
      <c r="G37" s="27">
        <v>9</v>
      </c>
      <c r="H37" s="27">
        <v>8</v>
      </c>
      <c r="I37" s="27">
        <v>6</v>
      </c>
      <c r="J37" s="28">
        <f>SUM(E37:I37)</f>
        <v>42</v>
      </c>
      <c r="K37" s="27">
        <v>10</v>
      </c>
      <c r="L37" s="27">
        <v>9</v>
      </c>
      <c r="M37" s="27">
        <v>8</v>
      </c>
      <c r="N37" s="27">
        <v>8</v>
      </c>
      <c r="O37" s="27">
        <v>7</v>
      </c>
      <c r="P37" s="28">
        <f>SUM(K37:O37)</f>
        <v>42</v>
      </c>
      <c r="Q37" s="11">
        <f>SUM(J37,P37)</f>
        <v>84</v>
      </c>
      <c r="R37" s="33">
        <v>2</v>
      </c>
    </row>
    <row r="38" spans="1:18" s="9" customFormat="1" ht="15.75">
      <c r="A38" s="53"/>
      <c r="B38" s="22" t="s">
        <v>110</v>
      </c>
      <c r="C38" s="22" t="s">
        <v>90</v>
      </c>
      <c r="D38" s="26"/>
      <c r="E38" s="27">
        <v>8</v>
      </c>
      <c r="F38" s="27">
        <v>8</v>
      </c>
      <c r="G38" s="27">
        <v>7</v>
      </c>
      <c r="H38" s="27">
        <v>6</v>
      </c>
      <c r="I38" s="27">
        <v>5</v>
      </c>
      <c r="J38" s="28">
        <f>SUM(E38:I38)</f>
        <v>34</v>
      </c>
      <c r="K38" s="27">
        <v>10</v>
      </c>
      <c r="L38" s="27">
        <v>9</v>
      </c>
      <c r="M38" s="27">
        <v>8</v>
      </c>
      <c r="N38" s="27">
        <v>7</v>
      </c>
      <c r="O38" s="27">
        <v>4</v>
      </c>
      <c r="P38" s="28">
        <f>SUM(K38:O38)</f>
        <v>38</v>
      </c>
      <c r="Q38" s="11">
        <f>SUM(J38,P38)</f>
        <v>72</v>
      </c>
      <c r="R38" s="33">
        <v>3</v>
      </c>
    </row>
    <row r="39" spans="1:18" s="9" customFormat="1" ht="15.75">
      <c r="A39" s="53" t="s">
        <v>45</v>
      </c>
      <c r="B39" s="22" t="s">
        <v>108</v>
      </c>
      <c r="C39" s="22" t="s">
        <v>90</v>
      </c>
      <c r="D39" s="26">
        <v>9</v>
      </c>
      <c r="E39" s="27">
        <v>8</v>
      </c>
      <c r="F39" s="27">
        <v>8</v>
      </c>
      <c r="G39" s="27">
        <v>7</v>
      </c>
      <c r="H39" s="27">
        <v>6</v>
      </c>
      <c r="I39" s="27">
        <v>5</v>
      </c>
      <c r="J39" s="28">
        <f>SUM(E39:I39)</f>
        <v>34</v>
      </c>
      <c r="K39" s="27">
        <v>8</v>
      </c>
      <c r="L39" s="27">
        <v>7</v>
      </c>
      <c r="M39" s="27">
        <v>7</v>
      </c>
      <c r="N39" s="27">
        <v>6</v>
      </c>
      <c r="O39" s="27">
        <v>5</v>
      </c>
      <c r="P39" s="28">
        <f>SUM(K39:O39)</f>
        <v>33</v>
      </c>
      <c r="Q39" s="11">
        <f>SUM(J39,P39)</f>
        <v>67</v>
      </c>
      <c r="R39" s="33">
        <v>4</v>
      </c>
    </row>
    <row r="40" spans="2:18" s="9" customFormat="1" ht="15.75">
      <c r="B40" s="16"/>
      <c r="C40" s="16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34"/>
    </row>
    <row r="41" spans="2:18" s="9" customFormat="1" ht="15.75">
      <c r="B41" s="16"/>
      <c r="C41" s="16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34"/>
    </row>
    <row r="42" spans="1:18" s="9" customFormat="1" ht="15.75">
      <c r="A42" s="35"/>
      <c r="B42" s="36" t="s">
        <v>91</v>
      </c>
      <c r="C42" s="36"/>
      <c r="D42" s="37"/>
      <c r="E42" s="38"/>
      <c r="F42" s="38"/>
      <c r="G42" s="38"/>
      <c r="H42" s="38"/>
      <c r="I42" s="38"/>
      <c r="J42" s="39"/>
      <c r="K42" s="38"/>
      <c r="L42" s="38"/>
      <c r="M42" s="38"/>
      <c r="N42" s="38"/>
      <c r="O42" s="38"/>
      <c r="P42" s="39"/>
      <c r="Q42" s="39"/>
      <c r="R42" s="40"/>
    </row>
    <row r="43" spans="1:18" s="9" customFormat="1" ht="15.75">
      <c r="A43" s="7"/>
      <c r="B43" s="17" t="s">
        <v>99</v>
      </c>
      <c r="C43" s="17" t="s">
        <v>1</v>
      </c>
      <c r="D43" s="13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8"/>
    </row>
    <row r="44" spans="1:18" s="9" customFormat="1" ht="15.75">
      <c r="A44" s="8"/>
      <c r="B44" s="84" t="s">
        <v>100</v>
      </c>
      <c r="C44" s="84"/>
      <c r="D44" s="19"/>
      <c r="E44" s="74" t="s">
        <v>9</v>
      </c>
      <c r="F44" s="75"/>
      <c r="G44" s="75"/>
      <c r="H44" s="75"/>
      <c r="I44" s="75"/>
      <c r="J44" s="76"/>
      <c r="K44" s="74" t="s">
        <v>10</v>
      </c>
      <c r="L44" s="75"/>
      <c r="M44" s="75"/>
      <c r="N44" s="75"/>
      <c r="O44" s="75"/>
      <c r="P44" s="76"/>
      <c r="Q44" s="20" t="s">
        <v>11</v>
      </c>
      <c r="R44" s="21" t="s">
        <v>16</v>
      </c>
    </row>
    <row r="45" spans="1:18" s="9" customFormat="1" ht="15.75">
      <c r="A45" s="53" t="s">
        <v>46</v>
      </c>
      <c r="B45" s="59" t="s">
        <v>114</v>
      </c>
      <c r="C45" s="54" t="s">
        <v>59</v>
      </c>
      <c r="D45" s="26"/>
      <c r="E45" s="27">
        <v>10</v>
      </c>
      <c r="F45" s="27">
        <v>9</v>
      </c>
      <c r="G45" s="27">
        <v>6</v>
      </c>
      <c r="H45" s="27">
        <v>6</v>
      </c>
      <c r="I45" s="27">
        <v>5</v>
      </c>
      <c r="J45" s="50">
        <f>SUM(E45:I45)</f>
        <v>36</v>
      </c>
      <c r="K45" s="27">
        <v>9</v>
      </c>
      <c r="L45" s="27">
        <v>8</v>
      </c>
      <c r="M45" s="27">
        <v>8</v>
      </c>
      <c r="N45" s="27">
        <v>7</v>
      </c>
      <c r="O45" s="27">
        <v>7</v>
      </c>
      <c r="P45" s="50">
        <f>SUM(K45:O45)</f>
        <v>39</v>
      </c>
      <c r="Q45" s="69">
        <f>SUM(P45+J45)</f>
        <v>75</v>
      </c>
      <c r="R45" s="33">
        <v>1</v>
      </c>
    </row>
    <row r="46" spans="1:18" s="9" customFormat="1" ht="15.75">
      <c r="A46" s="53" t="s">
        <v>47</v>
      </c>
      <c r="B46" s="54" t="s">
        <v>73</v>
      </c>
      <c r="C46" s="54" t="s">
        <v>59</v>
      </c>
      <c r="D46" s="26"/>
      <c r="E46" s="27">
        <v>8</v>
      </c>
      <c r="F46" s="27">
        <v>8</v>
      </c>
      <c r="G46" s="27">
        <v>8</v>
      </c>
      <c r="H46" s="27">
        <v>8</v>
      </c>
      <c r="I46" s="27">
        <v>6</v>
      </c>
      <c r="J46" s="50">
        <f>SUM(E46:I46)</f>
        <v>38</v>
      </c>
      <c r="K46" s="27">
        <v>9</v>
      </c>
      <c r="L46" s="27">
        <v>8</v>
      </c>
      <c r="M46" s="27">
        <v>7</v>
      </c>
      <c r="N46" s="27">
        <v>7</v>
      </c>
      <c r="O46" s="27">
        <v>6</v>
      </c>
      <c r="P46" s="50">
        <f>SUM(K46:O46)</f>
        <v>37</v>
      </c>
      <c r="Q46" s="69">
        <f>SUM(P46+J46)</f>
        <v>75</v>
      </c>
      <c r="R46" s="33">
        <v>2</v>
      </c>
    </row>
    <row r="47" spans="1:18" s="9" customFormat="1" ht="15.75">
      <c r="A47" s="53" t="s">
        <v>48</v>
      </c>
      <c r="B47" s="59" t="s">
        <v>74</v>
      </c>
      <c r="C47" s="54" t="s">
        <v>59</v>
      </c>
      <c r="D47" s="26"/>
      <c r="E47" s="27">
        <v>8</v>
      </c>
      <c r="F47" s="27">
        <v>8</v>
      </c>
      <c r="G47" s="27">
        <v>6</v>
      </c>
      <c r="H47" s="27">
        <v>5</v>
      </c>
      <c r="I47" s="27">
        <v>2</v>
      </c>
      <c r="J47" s="50">
        <f>SUM(E47:I47)</f>
        <v>29</v>
      </c>
      <c r="K47" s="27">
        <v>9</v>
      </c>
      <c r="L47" s="27">
        <v>8</v>
      </c>
      <c r="M47" s="27">
        <v>8</v>
      </c>
      <c r="N47" s="27">
        <v>8</v>
      </c>
      <c r="O47" s="27">
        <v>7</v>
      </c>
      <c r="P47" s="50">
        <f>SUM(K47:O47)</f>
        <v>40</v>
      </c>
      <c r="Q47" s="69">
        <f>SUM(P47+J47)</f>
        <v>69</v>
      </c>
      <c r="R47" s="33">
        <v>3</v>
      </c>
    </row>
    <row r="48" spans="20:21" s="60" customFormat="1" ht="15">
      <c r="T48" s="9"/>
      <c r="U48" s="9"/>
    </row>
    <row r="49" spans="1:18" s="9" customFormat="1" ht="15.75">
      <c r="A49" s="8"/>
      <c r="B49" s="52" t="s">
        <v>92</v>
      </c>
      <c r="C49" s="52"/>
      <c r="D49" s="19"/>
      <c r="E49" s="74" t="s">
        <v>9</v>
      </c>
      <c r="F49" s="75"/>
      <c r="G49" s="75"/>
      <c r="H49" s="75"/>
      <c r="I49" s="75"/>
      <c r="J49" s="76"/>
      <c r="K49" s="74" t="s">
        <v>10</v>
      </c>
      <c r="L49" s="75"/>
      <c r="M49" s="75"/>
      <c r="N49" s="75"/>
      <c r="O49" s="75"/>
      <c r="P49" s="76"/>
      <c r="Q49" s="20" t="s">
        <v>11</v>
      </c>
      <c r="R49" s="21" t="s">
        <v>16</v>
      </c>
    </row>
    <row r="50" spans="1:18" s="9" customFormat="1" ht="15.75">
      <c r="A50" s="53" t="s">
        <v>49</v>
      </c>
      <c r="B50" s="31" t="s">
        <v>75</v>
      </c>
      <c r="C50" s="31" t="s">
        <v>66</v>
      </c>
      <c r="D50" s="26"/>
      <c r="E50" s="27">
        <v>10</v>
      </c>
      <c r="F50" s="27">
        <v>9</v>
      </c>
      <c r="G50" s="27">
        <v>9</v>
      </c>
      <c r="H50" s="27">
        <v>9</v>
      </c>
      <c r="I50" s="27">
        <v>9</v>
      </c>
      <c r="J50" s="28">
        <f>SUM(E50:I50)</f>
        <v>46</v>
      </c>
      <c r="K50" s="27">
        <v>9</v>
      </c>
      <c r="L50" s="27">
        <v>9</v>
      </c>
      <c r="M50" s="27">
        <v>8</v>
      </c>
      <c r="N50" s="27">
        <v>8</v>
      </c>
      <c r="O50" s="27">
        <v>7</v>
      </c>
      <c r="P50" s="28">
        <f>SUM(K50:O50)</f>
        <v>41</v>
      </c>
      <c r="Q50" s="11">
        <f>SUM(J50,P50)</f>
        <v>87</v>
      </c>
      <c r="R50" s="33">
        <v>1</v>
      </c>
    </row>
    <row r="51" spans="1:18" s="9" customFormat="1" ht="15.75">
      <c r="A51" s="53" t="s">
        <v>50</v>
      </c>
      <c r="B51" s="22" t="s">
        <v>76</v>
      </c>
      <c r="C51" s="22" t="s">
        <v>57</v>
      </c>
      <c r="D51" s="26"/>
      <c r="E51" s="27">
        <v>9</v>
      </c>
      <c r="F51" s="27">
        <v>9</v>
      </c>
      <c r="G51" s="27">
        <v>8</v>
      </c>
      <c r="H51" s="27">
        <v>8</v>
      </c>
      <c r="I51" s="27">
        <v>5</v>
      </c>
      <c r="J51" s="28">
        <f>SUM(E51:I51)</f>
        <v>39</v>
      </c>
      <c r="K51" s="27">
        <v>10</v>
      </c>
      <c r="L51" s="27">
        <v>7</v>
      </c>
      <c r="M51" s="27">
        <v>7</v>
      </c>
      <c r="N51" s="27">
        <v>6</v>
      </c>
      <c r="O51" s="27">
        <v>4</v>
      </c>
      <c r="P51" s="28">
        <f>SUM(K51:O51)</f>
        <v>34</v>
      </c>
      <c r="Q51" s="11">
        <f>SUM(J51,P51)</f>
        <v>73</v>
      </c>
      <c r="R51" s="33">
        <v>2</v>
      </c>
    </row>
    <row r="52" spans="1:18" s="9" customFormat="1" ht="15.75">
      <c r="A52" s="53" t="s">
        <v>51</v>
      </c>
      <c r="B52" s="59" t="s">
        <v>77</v>
      </c>
      <c r="C52" s="59" t="s">
        <v>78</v>
      </c>
      <c r="D52" s="26"/>
      <c r="E52" s="27">
        <v>8</v>
      </c>
      <c r="F52" s="27">
        <v>6</v>
      </c>
      <c r="G52" s="27">
        <v>5</v>
      </c>
      <c r="H52" s="27">
        <v>4</v>
      </c>
      <c r="I52" s="27">
        <v>4</v>
      </c>
      <c r="J52" s="28">
        <f>SUM(E52:I52)</f>
        <v>27</v>
      </c>
      <c r="K52" s="27">
        <v>9</v>
      </c>
      <c r="L52" s="27">
        <v>9</v>
      </c>
      <c r="M52" s="27">
        <v>8</v>
      </c>
      <c r="N52" s="27">
        <v>6</v>
      </c>
      <c r="O52" s="27">
        <v>6</v>
      </c>
      <c r="P52" s="28">
        <f>SUM(K52:O52)</f>
        <v>38</v>
      </c>
      <c r="Q52" s="11">
        <f>SUM(J52,P52)</f>
        <v>65</v>
      </c>
      <c r="R52" s="33">
        <v>3</v>
      </c>
    </row>
    <row r="53" spans="18:21" s="60" customFormat="1" ht="15">
      <c r="R53" s="61"/>
      <c r="T53" s="9"/>
      <c r="U53" s="9"/>
    </row>
    <row r="54" spans="1:18" s="9" customFormat="1" ht="14.25" customHeight="1">
      <c r="A54" s="8"/>
      <c r="B54" s="77" t="s">
        <v>101</v>
      </c>
      <c r="C54" s="78"/>
      <c r="D54" s="29"/>
      <c r="E54" s="74" t="s">
        <v>9</v>
      </c>
      <c r="F54" s="75"/>
      <c r="G54" s="75"/>
      <c r="H54" s="75"/>
      <c r="I54" s="75"/>
      <c r="J54" s="76"/>
      <c r="K54" s="74" t="s">
        <v>10</v>
      </c>
      <c r="L54" s="75"/>
      <c r="M54" s="75"/>
      <c r="N54" s="75"/>
      <c r="O54" s="75"/>
      <c r="P54" s="76"/>
      <c r="Q54" s="20" t="s">
        <v>11</v>
      </c>
      <c r="R54" s="21" t="s">
        <v>16</v>
      </c>
    </row>
    <row r="55" spans="1:18" s="9" customFormat="1" ht="15.75">
      <c r="A55" s="53" t="s">
        <v>53</v>
      </c>
      <c r="B55" s="22" t="s">
        <v>80</v>
      </c>
      <c r="C55" s="22" t="s">
        <v>66</v>
      </c>
      <c r="D55" s="26"/>
      <c r="E55" s="24">
        <v>10</v>
      </c>
      <c r="F55" s="24">
        <v>10</v>
      </c>
      <c r="G55" s="24">
        <v>9</v>
      </c>
      <c r="H55" s="24">
        <v>8</v>
      </c>
      <c r="I55" s="24">
        <v>8</v>
      </c>
      <c r="J55" s="25">
        <f>SUM(E55:I55)</f>
        <v>45</v>
      </c>
      <c r="K55" s="24">
        <v>9</v>
      </c>
      <c r="L55" s="24">
        <v>8</v>
      </c>
      <c r="M55" s="24">
        <v>8</v>
      </c>
      <c r="N55" s="24">
        <v>8</v>
      </c>
      <c r="O55" s="24">
        <v>8</v>
      </c>
      <c r="P55" s="25">
        <f>SUM(K55:O55)</f>
        <v>41</v>
      </c>
      <c r="Q55" s="11">
        <f>SUM(J55,P55)</f>
        <v>86</v>
      </c>
      <c r="R55" s="33">
        <v>1</v>
      </c>
    </row>
    <row r="56" spans="1:18" s="9" customFormat="1" ht="15.75">
      <c r="A56" s="53"/>
      <c r="B56" s="22" t="s">
        <v>111</v>
      </c>
      <c r="C56" s="22" t="s">
        <v>57</v>
      </c>
      <c r="D56" s="26"/>
      <c r="E56" s="24">
        <v>9</v>
      </c>
      <c r="F56" s="24">
        <v>9</v>
      </c>
      <c r="G56" s="24">
        <v>8</v>
      </c>
      <c r="H56" s="24">
        <v>8</v>
      </c>
      <c r="I56" s="24">
        <v>7</v>
      </c>
      <c r="J56" s="25">
        <f>SUM(E56:I56)</f>
        <v>41</v>
      </c>
      <c r="K56" s="24">
        <v>9</v>
      </c>
      <c r="L56" s="24">
        <v>8</v>
      </c>
      <c r="M56" s="24">
        <v>7</v>
      </c>
      <c r="N56" s="24">
        <v>7</v>
      </c>
      <c r="O56" s="24">
        <v>7</v>
      </c>
      <c r="P56" s="25">
        <f>SUM(K56:O56)</f>
        <v>38</v>
      </c>
      <c r="Q56" s="11">
        <f>SUM(J56,P56)</f>
        <v>79</v>
      </c>
      <c r="R56" s="33">
        <v>2</v>
      </c>
    </row>
    <row r="57" spans="1:18" s="9" customFormat="1" ht="15.75">
      <c r="A57" s="53" t="s">
        <v>52</v>
      </c>
      <c r="B57" s="31" t="s">
        <v>79</v>
      </c>
      <c r="C57" s="31"/>
      <c r="D57" s="26"/>
      <c r="E57" s="24">
        <v>9</v>
      </c>
      <c r="F57" s="24">
        <v>8</v>
      </c>
      <c r="G57" s="24">
        <v>7</v>
      </c>
      <c r="H57" s="24">
        <v>5</v>
      </c>
      <c r="I57" s="24">
        <v>5</v>
      </c>
      <c r="J57" s="25">
        <f>SUM(E57:I57)</f>
        <v>34</v>
      </c>
      <c r="K57" s="24">
        <v>6</v>
      </c>
      <c r="L57" s="24">
        <v>5</v>
      </c>
      <c r="M57" s="24">
        <v>5</v>
      </c>
      <c r="N57" s="24">
        <v>5</v>
      </c>
      <c r="O57" s="24">
        <v>4</v>
      </c>
      <c r="P57" s="25">
        <f>SUM(K57:O57)</f>
        <v>25</v>
      </c>
      <c r="Q57" s="11">
        <f>SUM(J57,P57)</f>
        <v>59</v>
      </c>
      <c r="R57" s="33">
        <v>3</v>
      </c>
    </row>
    <row r="58" spans="1:18" s="9" customFormat="1" ht="15.75">
      <c r="A58" s="8"/>
      <c r="B58" s="32"/>
      <c r="C58" s="32"/>
      <c r="D58" s="12"/>
      <c r="E58" s="14"/>
      <c r="F58" s="14"/>
      <c r="G58" s="14"/>
      <c r="H58" s="14"/>
      <c r="I58" s="14"/>
      <c r="J58" s="15"/>
      <c r="K58" s="14"/>
      <c r="L58" s="14"/>
      <c r="M58" s="14"/>
      <c r="N58" s="14"/>
      <c r="O58" s="14"/>
      <c r="P58" s="15"/>
      <c r="Q58" s="15"/>
      <c r="R58" s="51"/>
    </row>
    <row r="59" spans="20:21" ht="15.75">
      <c r="T59" s="9"/>
      <c r="U59" s="9"/>
    </row>
    <row r="60" spans="20:21" ht="15.75">
      <c r="T60" s="9"/>
      <c r="U60" s="9"/>
    </row>
    <row r="61" spans="20:21" ht="15.75">
      <c r="T61" s="9"/>
      <c r="U61" s="9"/>
    </row>
    <row r="62" spans="20:21" ht="15.75">
      <c r="T62" s="9"/>
      <c r="U62" s="9"/>
    </row>
    <row r="63" spans="20:21" ht="15.75">
      <c r="T63" s="9"/>
      <c r="U63" s="9"/>
    </row>
    <row r="64" spans="20:21" ht="15.75">
      <c r="T64" s="9"/>
      <c r="U64" s="9"/>
    </row>
    <row r="65" spans="20:21" ht="15.75">
      <c r="T65" s="9"/>
      <c r="U65" s="9"/>
    </row>
    <row r="66" spans="20:21" ht="15.75">
      <c r="T66" s="9"/>
      <c r="U66" s="9"/>
    </row>
    <row r="67" spans="20:21" ht="15.75">
      <c r="T67" s="9"/>
      <c r="U67" s="9"/>
    </row>
    <row r="68" spans="20:21" ht="15.75">
      <c r="T68" s="9"/>
      <c r="U68" s="9"/>
    </row>
    <row r="69" spans="20:21" ht="15.75">
      <c r="T69" s="9"/>
      <c r="U69" s="9"/>
    </row>
    <row r="70" spans="20:21" ht="15.75">
      <c r="T70" s="9"/>
      <c r="U70" s="9"/>
    </row>
    <row r="71" spans="20:21" ht="15.75">
      <c r="T71" s="9"/>
      <c r="U71" s="9"/>
    </row>
    <row r="72" spans="1:18" s="9" customFormat="1" ht="15.75">
      <c r="A72" s="42"/>
      <c r="B72" s="43" t="s">
        <v>93</v>
      </c>
      <c r="C72" s="44"/>
      <c r="D72" s="45"/>
      <c r="E72" s="46"/>
      <c r="F72" s="46"/>
      <c r="G72" s="46"/>
      <c r="H72" s="46"/>
      <c r="I72" s="46"/>
      <c r="J72" s="47"/>
      <c r="K72" s="46"/>
      <c r="L72" s="46"/>
      <c r="M72" s="46"/>
      <c r="N72" s="46"/>
      <c r="O72" s="46"/>
      <c r="P72" s="47"/>
      <c r="Q72" s="47"/>
      <c r="R72" s="48"/>
    </row>
    <row r="73" spans="1:18" s="9" customFormat="1" ht="15.75">
      <c r="A73" s="8"/>
      <c r="B73" s="17" t="s">
        <v>99</v>
      </c>
      <c r="C73" s="17" t="s">
        <v>1</v>
      </c>
      <c r="D73" s="12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34"/>
    </row>
    <row r="74" spans="1:18" s="9" customFormat="1" ht="15.75">
      <c r="A74" s="7"/>
      <c r="B74" s="77" t="s">
        <v>104</v>
      </c>
      <c r="C74" s="78"/>
      <c r="D74" s="19"/>
      <c r="E74" s="74" t="s">
        <v>9</v>
      </c>
      <c r="F74" s="75"/>
      <c r="G74" s="75"/>
      <c r="H74" s="75"/>
      <c r="I74" s="75"/>
      <c r="J74" s="76"/>
      <c r="K74" s="74" t="s">
        <v>10</v>
      </c>
      <c r="L74" s="75"/>
      <c r="M74" s="75"/>
      <c r="N74" s="75"/>
      <c r="O74" s="75"/>
      <c r="P74" s="76"/>
      <c r="Q74" s="20" t="s">
        <v>11</v>
      </c>
      <c r="R74" s="21" t="s">
        <v>16</v>
      </c>
    </row>
    <row r="75" spans="1:18" s="9" customFormat="1" ht="15.75">
      <c r="A75" s="62">
        <v>148349</v>
      </c>
      <c r="B75" s="67" t="s">
        <v>61</v>
      </c>
      <c r="C75" s="67" t="s">
        <v>59</v>
      </c>
      <c r="D75" s="66"/>
      <c r="E75" s="64">
        <v>10</v>
      </c>
      <c r="F75" s="64">
        <v>10</v>
      </c>
      <c r="G75" s="64">
        <v>10</v>
      </c>
      <c r="H75" s="64">
        <v>9</v>
      </c>
      <c r="I75" s="64">
        <v>9</v>
      </c>
      <c r="J75" s="65">
        <f aca="true" t="shared" si="3" ref="J75:J85">SUM(E75:I75)</f>
        <v>48</v>
      </c>
      <c r="K75" s="64">
        <v>9</v>
      </c>
      <c r="L75" s="64">
        <v>8</v>
      </c>
      <c r="M75" s="64">
        <v>8</v>
      </c>
      <c r="N75" s="64">
        <v>8</v>
      </c>
      <c r="O75" s="64">
        <v>6</v>
      </c>
      <c r="P75" s="65">
        <f aca="true" t="shared" si="4" ref="P75:P85">SUM(K75:O75)</f>
        <v>39</v>
      </c>
      <c r="Q75" s="11">
        <f aca="true" t="shared" si="5" ref="Q75:Q85">SUM(P75,J75)</f>
        <v>87</v>
      </c>
      <c r="R75" s="33">
        <v>1</v>
      </c>
    </row>
    <row r="76" spans="1:18" s="9" customFormat="1" ht="15.75">
      <c r="A76" s="62">
        <v>148354</v>
      </c>
      <c r="B76" s="54" t="s">
        <v>63</v>
      </c>
      <c r="C76" s="54" t="s">
        <v>78</v>
      </c>
      <c r="D76" s="23"/>
      <c r="E76" s="24">
        <v>10</v>
      </c>
      <c r="F76" s="24">
        <v>10</v>
      </c>
      <c r="G76" s="24">
        <v>10</v>
      </c>
      <c r="H76" s="24">
        <v>9</v>
      </c>
      <c r="I76" s="24">
        <v>9</v>
      </c>
      <c r="J76" s="25">
        <f t="shared" si="3"/>
        <v>48</v>
      </c>
      <c r="K76" s="24">
        <v>9</v>
      </c>
      <c r="L76" s="24">
        <v>8</v>
      </c>
      <c r="M76" s="24">
        <v>8</v>
      </c>
      <c r="N76" s="24">
        <v>7</v>
      </c>
      <c r="O76" s="24">
        <v>7</v>
      </c>
      <c r="P76" s="25">
        <f t="shared" si="4"/>
        <v>39</v>
      </c>
      <c r="Q76" s="11">
        <f t="shared" si="5"/>
        <v>87</v>
      </c>
      <c r="R76" s="33">
        <v>2</v>
      </c>
    </row>
    <row r="77" spans="1:18" s="9" customFormat="1" ht="15.75">
      <c r="A77" s="62">
        <v>148355</v>
      </c>
      <c r="B77" s="54" t="s">
        <v>65</v>
      </c>
      <c r="C77" s="54" t="s">
        <v>66</v>
      </c>
      <c r="D77" s="23"/>
      <c r="E77" s="24">
        <v>10</v>
      </c>
      <c r="F77" s="24">
        <v>10</v>
      </c>
      <c r="G77" s="24">
        <v>9</v>
      </c>
      <c r="H77" s="24">
        <v>9</v>
      </c>
      <c r="I77" s="24">
        <v>9</v>
      </c>
      <c r="J77" s="25">
        <f t="shared" si="3"/>
        <v>47</v>
      </c>
      <c r="K77" s="24">
        <v>8</v>
      </c>
      <c r="L77" s="24">
        <v>8</v>
      </c>
      <c r="M77" s="24">
        <v>7</v>
      </c>
      <c r="N77" s="24">
        <v>6</v>
      </c>
      <c r="O77" s="24">
        <v>5</v>
      </c>
      <c r="P77" s="25">
        <f t="shared" si="4"/>
        <v>34</v>
      </c>
      <c r="Q77" s="11">
        <f t="shared" si="5"/>
        <v>81</v>
      </c>
      <c r="R77" s="33">
        <v>3</v>
      </c>
    </row>
    <row r="78" spans="1:18" s="9" customFormat="1" ht="15.75">
      <c r="A78" s="62">
        <v>148352</v>
      </c>
      <c r="B78" s="67" t="s">
        <v>88</v>
      </c>
      <c r="C78" s="67" t="s">
        <v>59</v>
      </c>
      <c r="D78" s="63"/>
      <c r="E78" s="64">
        <v>10</v>
      </c>
      <c r="F78" s="64">
        <v>9</v>
      </c>
      <c r="G78" s="64">
        <v>8</v>
      </c>
      <c r="H78" s="64">
        <v>8</v>
      </c>
      <c r="I78" s="64">
        <v>8</v>
      </c>
      <c r="J78" s="65">
        <f t="shared" si="3"/>
        <v>43</v>
      </c>
      <c r="K78" s="64">
        <v>7</v>
      </c>
      <c r="L78" s="64">
        <v>7</v>
      </c>
      <c r="M78" s="64">
        <v>7</v>
      </c>
      <c r="N78" s="64">
        <v>7</v>
      </c>
      <c r="O78" s="64">
        <v>6</v>
      </c>
      <c r="P78" s="65">
        <f t="shared" si="4"/>
        <v>34</v>
      </c>
      <c r="Q78" s="11">
        <f t="shared" si="5"/>
        <v>77</v>
      </c>
      <c r="R78" s="33">
        <v>4</v>
      </c>
    </row>
    <row r="79" spans="1:18" s="9" customFormat="1" ht="15.75">
      <c r="A79" s="62"/>
      <c r="B79" s="54" t="s">
        <v>98</v>
      </c>
      <c r="C79" s="54" t="s">
        <v>89</v>
      </c>
      <c r="D79" s="23"/>
      <c r="E79" s="24">
        <v>10</v>
      </c>
      <c r="F79" s="24">
        <v>9</v>
      </c>
      <c r="G79" s="24">
        <v>9</v>
      </c>
      <c r="H79" s="24">
        <v>8</v>
      </c>
      <c r="I79" s="24">
        <v>8</v>
      </c>
      <c r="J79" s="25">
        <f t="shared" si="3"/>
        <v>44</v>
      </c>
      <c r="K79" s="24">
        <v>8</v>
      </c>
      <c r="L79" s="24">
        <v>7</v>
      </c>
      <c r="M79" s="24">
        <v>7</v>
      </c>
      <c r="N79" s="24">
        <v>5</v>
      </c>
      <c r="O79" s="24">
        <v>5</v>
      </c>
      <c r="P79" s="25">
        <f t="shared" si="4"/>
        <v>32</v>
      </c>
      <c r="Q79" s="11">
        <f t="shared" si="5"/>
        <v>76</v>
      </c>
      <c r="R79" s="33">
        <v>5</v>
      </c>
    </row>
    <row r="80" spans="1:18" s="9" customFormat="1" ht="15.75">
      <c r="A80" s="62">
        <v>148350</v>
      </c>
      <c r="B80" s="67" t="s">
        <v>62</v>
      </c>
      <c r="C80" s="67" t="s">
        <v>59</v>
      </c>
      <c r="D80" s="63"/>
      <c r="E80" s="64">
        <v>9</v>
      </c>
      <c r="F80" s="64">
        <v>9</v>
      </c>
      <c r="G80" s="64">
        <v>9</v>
      </c>
      <c r="H80" s="64">
        <v>8</v>
      </c>
      <c r="I80" s="64">
        <v>8</v>
      </c>
      <c r="J80" s="65">
        <f t="shared" si="3"/>
        <v>43</v>
      </c>
      <c r="K80" s="64">
        <v>7</v>
      </c>
      <c r="L80" s="64">
        <v>7</v>
      </c>
      <c r="M80" s="64">
        <v>7</v>
      </c>
      <c r="N80" s="64">
        <v>6</v>
      </c>
      <c r="O80" s="64">
        <v>5</v>
      </c>
      <c r="P80" s="65">
        <f t="shared" si="4"/>
        <v>32</v>
      </c>
      <c r="Q80" s="11">
        <f t="shared" si="5"/>
        <v>75</v>
      </c>
      <c r="R80" s="33">
        <v>6</v>
      </c>
    </row>
    <row r="81" spans="1:18" s="9" customFormat="1" ht="15.75">
      <c r="A81" s="62">
        <v>148353</v>
      </c>
      <c r="B81" s="54" t="s">
        <v>55</v>
      </c>
      <c r="C81" s="54" t="s">
        <v>57</v>
      </c>
      <c r="D81" s="26"/>
      <c r="E81" s="27">
        <v>9</v>
      </c>
      <c r="F81" s="27">
        <v>9</v>
      </c>
      <c r="G81" s="27">
        <v>8</v>
      </c>
      <c r="H81" s="27">
        <v>8</v>
      </c>
      <c r="I81" s="27">
        <v>8</v>
      </c>
      <c r="J81" s="25">
        <f t="shared" si="3"/>
        <v>42</v>
      </c>
      <c r="K81" s="27">
        <v>8</v>
      </c>
      <c r="L81" s="27">
        <v>7</v>
      </c>
      <c r="M81" s="27">
        <v>7</v>
      </c>
      <c r="N81" s="27">
        <v>7</v>
      </c>
      <c r="O81" s="27">
        <v>1</v>
      </c>
      <c r="P81" s="25">
        <f t="shared" si="4"/>
        <v>30</v>
      </c>
      <c r="Q81" s="11">
        <f t="shared" si="5"/>
        <v>72</v>
      </c>
      <c r="R81" s="33">
        <v>7</v>
      </c>
    </row>
    <row r="82" spans="1:18" s="9" customFormat="1" ht="15.75">
      <c r="A82" s="62">
        <v>148346</v>
      </c>
      <c r="B82" s="22" t="s">
        <v>7</v>
      </c>
      <c r="C82" s="22" t="s">
        <v>59</v>
      </c>
      <c r="D82" s="26"/>
      <c r="E82" s="27">
        <v>9</v>
      </c>
      <c r="F82" s="27">
        <v>9</v>
      </c>
      <c r="G82" s="27">
        <v>8</v>
      </c>
      <c r="H82" s="27">
        <v>8</v>
      </c>
      <c r="I82" s="27">
        <v>6</v>
      </c>
      <c r="J82" s="25">
        <f t="shared" si="3"/>
        <v>40</v>
      </c>
      <c r="K82" s="27">
        <v>6</v>
      </c>
      <c r="L82" s="27">
        <v>6</v>
      </c>
      <c r="M82" s="27">
        <v>6</v>
      </c>
      <c r="N82" s="27">
        <v>5</v>
      </c>
      <c r="O82" s="27">
        <v>3</v>
      </c>
      <c r="P82" s="25">
        <f t="shared" si="4"/>
        <v>26</v>
      </c>
      <c r="Q82" s="11">
        <f t="shared" si="5"/>
        <v>66</v>
      </c>
      <c r="R82" s="33">
        <v>8</v>
      </c>
    </row>
    <row r="83" spans="1:18" s="9" customFormat="1" ht="15.75">
      <c r="A83" s="62"/>
      <c r="B83" s="54" t="s">
        <v>25</v>
      </c>
      <c r="C83" s="54"/>
      <c r="D83" s="26"/>
      <c r="E83" s="27">
        <v>9</v>
      </c>
      <c r="F83" s="27">
        <v>9</v>
      </c>
      <c r="G83" s="27">
        <v>9</v>
      </c>
      <c r="H83" s="27">
        <v>7</v>
      </c>
      <c r="I83" s="27">
        <v>7</v>
      </c>
      <c r="J83" s="25">
        <f t="shared" si="3"/>
        <v>41</v>
      </c>
      <c r="K83" s="27">
        <v>6</v>
      </c>
      <c r="L83" s="27">
        <v>5</v>
      </c>
      <c r="M83" s="27">
        <v>5</v>
      </c>
      <c r="N83" s="27">
        <v>5</v>
      </c>
      <c r="O83" s="27">
        <v>1</v>
      </c>
      <c r="P83" s="25">
        <f t="shared" si="4"/>
        <v>22</v>
      </c>
      <c r="Q83" s="11">
        <f t="shared" si="5"/>
        <v>63</v>
      </c>
      <c r="R83" s="33">
        <v>9</v>
      </c>
    </row>
    <row r="84" spans="1:18" s="9" customFormat="1" ht="15.75">
      <c r="A84" s="62">
        <v>148347</v>
      </c>
      <c r="B84" s="22" t="s">
        <v>60</v>
      </c>
      <c r="C84" s="22" t="s">
        <v>59</v>
      </c>
      <c r="D84" s="66"/>
      <c r="E84" s="70">
        <v>9</v>
      </c>
      <c r="F84" s="70">
        <v>8</v>
      </c>
      <c r="G84" s="70">
        <v>7</v>
      </c>
      <c r="H84" s="70">
        <v>5</v>
      </c>
      <c r="I84" s="70">
        <v>5</v>
      </c>
      <c r="J84" s="65">
        <f t="shared" si="3"/>
        <v>34</v>
      </c>
      <c r="K84" s="70">
        <v>5</v>
      </c>
      <c r="L84" s="70">
        <v>4</v>
      </c>
      <c r="M84" s="70">
        <v>3</v>
      </c>
      <c r="N84" s="70">
        <v>2</v>
      </c>
      <c r="O84" s="70">
        <v>0</v>
      </c>
      <c r="P84" s="65">
        <f t="shared" si="4"/>
        <v>14</v>
      </c>
      <c r="Q84" s="11">
        <f t="shared" si="5"/>
        <v>48</v>
      </c>
      <c r="R84" s="33">
        <v>10</v>
      </c>
    </row>
    <row r="85" spans="1:18" s="9" customFormat="1" ht="15.75">
      <c r="A85" s="62"/>
      <c r="B85" s="54" t="s">
        <v>109</v>
      </c>
      <c r="C85" s="54" t="s">
        <v>59</v>
      </c>
      <c r="D85" s="26"/>
      <c r="E85" s="27">
        <v>6</v>
      </c>
      <c r="F85" s="27">
        <v>6</v>
      </c>
      <c r="G85" s="27">
        <v>6</v>
      </c>
      <c r="H85" s="27">
        <v>5</v>
      </c>
      <c r="I85" s="27">
        <v>4</v>
      </c>
      <c r="J85" s="25">
        <f t="shared" si="3"/>
        <v>27</v>
      </c>
      <c r="K85" s="27">
        <v>4</v>
      </c>
      <c r="L85" s="27">
        <v>3</v>
      </c>
      <c r="M85" s="27">
        <v>3</v>
      </c>
      <c r="N85" s="27">
        <v>2</v>
      </c>
      <c r="O85" s="27">
        <v>0</v>
      </c>
      <c r="P85" s="25">
        <f t="shared" si="4"/>
        <v>12</v>
      </c>
      <c r="Q85" s="11">
        <f t="shared" si="5"/>
        <v>39</v>
      </c>
      <c r="R85" s="33">
        <v>11</v>
      </c>
    </row>
    <row r="86" spans="20:21" ht="15">
      <c r="T86" s="9"/>
      <c r="U86" s="9"/>
    </row>
    <row r="87" spans="2:18" s="9" customFormat="1" ht="15.75">
      <c r="B87" s="77" t="s">
        <v>105</v>
      </c>
      <c r="C87" s="78"/>
      <c r="D87" s="19"/>
      <c r="E87" s="74" t="s">
        <v>9</v>
      </c>
      <c r="F87" s="75"/>
      <c r="G87" s="75"/>
      <c r="H87" s="75"/>
      <c r="I87" s="75"/>
      <c r="J87" s="76"/>
      <c r="K87" s="74" t="s">
        <v>10</v>
      </c>
      <c r="L87" s="75"/>
      <c r="M87" s="75"/>
      <c r="N87" s="75"/>
      <c r="O87" s="75"/>
      <c r="P87" s="76"/>
      <c r="Q87" s="20" t="s">
        <v>11</v>
      </c>
      <c r="R87" s="21" t="s">
        <v>16</v>
      </c>
    </row>
    <row r="88" spans="1:18" s="9" customFormat="1" ht="15.75">
      <c r="A88" s="62"/>
      <c r="B88" s="56" t="s">
        <v>110</v>
      </c>
      <c r="C88" s="56" t="s">
        <v>90</v>
      </c>
      <c r="D88" s="26"/>
      <c r="E88" s="27">
        <v>10</v>
      </c>
      <c r="F88" s="27">
        <v>10</v>
      </c>
      <c r="G88" s="27">
        <v>10</v>
      </c>
      <c r="H88" s="27">
        <v>10</v>
      </c>
      <c r="I88" s="27">
        <v>9</v>
      </c>
      <c r="J88" s="25">
        <f aca="true" t="shared" si="6" ref="J88:J95">SUM(E88:I88)</f>
        <v>49</v>
      </c>
      <c r="K88" s="27">
        <v>9</v>
      </c>
      <c r="L88" s="27">
        <v>9</v>
      </c>
      <c r="M88" s="27">
        <v>9</v>
      </c>
      <c r="N88" s="27">
        <v>9</v>
      </c>
      <c r="O88" s="27">
        <v>8</v>
      </c>
      <c r="P88" s="25">
        <f aca="true" t="shared" si="7" ref="P88:P95">SUM(K88:O88)</f>
        <v>44</v>
      </c>
      <c r="Q88" s="11">
        <f aca="true" t="shared" si="8" ref="Q88:Q95">SUM(P88,J88)</f>
        <v>93</v>
      </c>
      <c r="R88" s="33">
        <v>1</v>
      </c>
    </row>
    <row r="89" spans="1:18" s="9" customFormat="1" ht="15.75">
      <c r="A89" s="62">
        <v>148357</v>
      </c>
      <c r="B89" s="56" t="s">
        <v>67</v>
      </c>
      <c r="C89" s="56" t="s">
        <v>68</v>
      </c>
      <c r="D89" s="26"/>
      <c r="E89" s="27">
        <v>10</v>
      </c>
      <c r="F89" s="27">
        <v>10</v>
      </c>
      <c r="G89" s="27">
        <v>10</v>
      </c>
      <c r="H89" s="27">
        <v>9</v>
      </c>
      <c r="I89" s="27">
        <v>9</v>
      </c>
      <c r="J89" s="25">
        <f t="shared" si="6"/>
        <v>48</v>
      </c>
      <c r="K89" s="27">
        <v>9</v>
      </c>
      <c r="L89" s="27">
        <v>9</v>
      </c>
      <c r="M89" s="27">
        <v>9</v>
      </c>
      <c r="N89" s="27">
        <v>8</v>
      </c>
      <c r="O89" s="27">
        <v>8</v>
      </c>
      <c r="P89" s="25">
        <f t="shared" si="7"/>
        <v>43</v>
      </c>
      <c r="Q89" s="11">
        <f t="shared" si="8"/>
        <v>91</v>
      </c>
      <c r="R89" s="33">
        <v>2</v>
      </c>
    </row>
    <row r="90" spans="1:18" s="9" customFormat="1" ht="15.75">
      <c r="A90" s="62">
        <v>148363</v>
      </c>
      <c r="B90" s="54" t="s">
        <v>108</v>
      </c>
      <c r="C90" s="22" t="s">
        <v>90</v>
      </c>
      <c r="D90" s="26"/>
      <c r="E90" s="27">
        <v>10</v>
      </c>
      <c r="F90" s="27">
        <v>9</v>
      </c>
      <c r="G90" s="27">
        <v>9</v>
      </c>
      <c r="H90" s="27">
        <v>9</v>
      </c>
      <c r="I90" s="27">
        <v>9</v>
      </c>
      <c r="J90" s="25">
        <f t="shared" si="6"/>
        <v>46</v>
      </c>
      <c r="K90" s="27">
        <v>9</v>
      </c>
      <c r="L90" s="27">
        <v>8</v>
      </c>
      <c r="M90" s="27">
        <v>8</v>
      </c>
      <c r="N90" s="27">
        <v>8</v>
      </c>
      <c r="O90" s="27">
        <v>7</v>
      </c>
      <c r="P90" s="25">
        <f t="shared" si="7"/>
        <v>40</v>
      </c>
      <c r="Q90" s="11">
        <f t="shared" si="8"/>
        <v>86</v>
      </c>
      <c r="R90" s="33">
        <v>3</v>
      </c>
    </row>
    <row r="91" spans="1:18" s="9" customFormat="1" ht="15.75">
      <c r="A91" s="62">
        <v>148360</v>
      </c>
      <c r="B91" s="54" t="s">
        <v>70</v>
      </c>
      <c r="C91" s="54" t="s">
        <v>57</v>
      </c>
      <c r="D91" s="26"/>
      <c r="E91" s="27">
        <v>9</v>
      </c>
      <c r="F91" s="27">
        <v>9</v>
      </c>
      <c r="G91" s="27">
        <v>9</v>
      </c>
      <c r="H91" s="27">
        <v>9</v>
      </c>
      <c r="I91" s="27">
        <v>9</v>
      </c>
      <c r="J91" s="25">
        <f t="shared" si="6"/>
        <v>45</v>
      </c>
      <c r="K91" s="27">
        <v>9</v>
      </c>
      <c r="L91" s="27">
        <v>8</v>
      </c>
      <c r="M91" s="27">
        <v>8</v>
      </c>
      <c r="N91" s="27">
        <v>7</v>
      </c>
      <c r="O91" s="27">
        <v>6</v>
      </c>
      <c r="P91" s="25">
        <f t="shared" si="7"/>
        <v>38</v>
      </c>
      <c r="Q91" s="11">
        <f t="shared" si="8"/>
        <v>83</v>
      </c>
      <c r="R91" s="33">
        <v>4</v>
      </c>
    </row>
    <row r="92" spans="1:18" s="9" customFormat="1" ht="15.75">
      <c r="A92" s="62"/>
      <c r="B92" s="56" t="s">
        <v>112</v>
      </c>
      <c r="C92" s="56" t="s">
        <v>90</v>
      </c>
      <c r="D92" s="26"/>
      <c r="E92" s="27">
        <v>9</v>
      </c>
      <c r="F92" s="27">
        <v>9</v>
      </c>
      <c r="G92" s="27">
        <v>9</v>
      </c>
      <c r="H92" s="27">
        <v>9</v>
      </c>
      <c r="I92" s="27">
        <v>9</v>
      </c>
      <c r="J92" s="25">
        <f t="shared" si="6"/>
        <v>45</v>
      </c>
      <c r="K92" s="27">
        <v>8</v>
      </c>
      <c r="L92" s="27">
        <v>7</v>
      </c>
      <c r="M92" s="27">
        <v>7</v>
      </c>
      <c r="N92" s="27">
        <v>7</v>
      </c>
      <c r="O92" s="27">
        <v>6</v>
      </c>
      <c r="P92" s="25">
        <f t="shared" si="7"/>
        <v>35</v>
      </c>
      <c r="Q92" s="11">
        <f t="shared" si="8"/>
        <v>80</v>
      </c>
      <c r="R92" s="33">
        <v>5</v>
      </c>
    </row>
    <row r="93" spans="1:18" s="9" customFormat="1" ht="15.75">
      <c r="A93" s="62">
        <v>148361</v>
      </c>
      <c r="B93" s="54" t="s">
        <v>71</v>
      </c>
      <c r="C93" s="54" t="s">
        <v>78</v>
      </c>
      <c r="D93" s="26"/>
      <c r="E93" s="27">
        <v>9</v>
      </c>
      <c r="F93" s="27">
        <v>9</v>
      </c>
      <c r="G93" s="27">
        <v>9</v>
      </c>
      <c r="H93" s="27">
        <v>9</v>
      </c>
      <c r="I93" s="27">
        <v>8</v>
      </c>
      <c r="J93" s="25">
        <f t="shared" si="6"/>
        <v>44</v>
      </c>
      <c r="K93" s="27">
        <v>8</v>
      </c>
      <c r="L93" s="27">
        <v>8</v>
      </c>
      <c r="M93" s="27">
        <v>8</v>
      </c>
      <c r="N93" s="27">
        <v>7</v>
      </c>
      <c r="O93" s="27">
        <v>5</v>
      </c>
      <c r="P93" s="25">
        <f t="shared" si="7"/>
        <v>36</v>
      </c>
      <c r="Q93" s="11">
        <f t="shared" si="8"/>
        <v>80</v>
      </c>
      <c r="R93" s="33">
        <v>6</v>
      </c>
    </row>
    <row r="94" spans="1:21" s="9" customFormat="1" ht="15.75">
      <c r="A94" s="62">
        <v>148359</v>
      </c>
      <c r="B94" s="56" t="s">
        <v>58</v>
      </c>
      <c r="C94" s="56" t="s">
        <v>90</v>
      </c>
      <c r="D94" s="26"/>
      <c r="E94" s="27">
        <v>10</v>
      </c>
      <c r="F94" s="27">
        <v>9</v>
      </c>
      <c r="G94" s="27">
        <v>9</v>
      </c>
      <c r="H94" s="27">
        <v>9</v>
      </c>
      <c r="I94" s="27">
        <v>9</v>
      </c>
      <c r="J94" s="25">
        <f t="shared" si="6"/>
        <v>46</v>
      </c>
      <c r="K94" s="27">
        <v>8</v>
      </c>
      <c r="L94" s="27">
        <v>7</v>
      </c>
      <c r="M94" s="27">
        <v>6</v>
      </c>
      <c r="N94" s="27">
        <v>5</v>
      </c>
      <c r="O94" s="27">
        <v>5</v>
      </c>
      <c r="P94" s="25">
        <f t="shared" si="7"/>
        <v>31</v>
      </c>
      <c r="Q94" s="11">
        <f t="shared" si="8"/>
        <v>77</v>
      </c>
      <c r="R94" s="33">
        <v>7</v>
      </c>
      <c r="T94" s="2"/>
      <c r="U94" s="2"/>
    </row>
    <row r="95" spans="1:21" s="9" customFormat="1" ht="15.75">
      <c r="A95" s="62">
        <v>148358</v>
      </c>
      <c r="B95" s="54" t="s">
        <v>69</v>
      </c>
      <c r="C95" s="54" t="s">
        <v>66</v>
      </c>
      <c r="D95" s="26"/>
      <c r="E95" s="27">
        <v>10</v>
      </c>
      <c r="F95" s="27">
        <v>9</v>
      </c>
      <c r="G95" s="27">
        <v>9</v>
      </c>
      <c r="H95" s="27">
        <v>8</v>
      </c>
      <c r="I95" s="27">
        <v>7</v>
      </c>
      <c r="J95" s="25">
        <f t="shared" si="6"/>
        <v>43</v>
      </c>
      <c r="K95" s="27">
        <v>6</v>
      </c>
      <c r="L95" s="27">
        <v>6</v>
      </c>
      <c r="M95" s="27">
        <v>6</v>
      </c>
      <c r="N95" s="27">
        <v>6</v>
      </c>
      <c r="O95" s="27">
        <v>4</v>
      </c>
      <c r="P95" s="25">
        <f t="shared" si="7"/>
        <v>28</v>
      </c>
      <c r="Q95" s="11">
        <f t="shared" si="8"/>
        <v>71</v>
      </c>
      <c r="R95" s="33">
        <v>8</v>
      </c>
      <c r="T95" s="2"/>
      <c r="U95" s="2"/>
    </row>
    <row r="96" spans="20:21" ht="15.75">
      <c r="T96" s="9"/>
      <c r="U96" s="9"/>
    </row>
    <row r="97" spans="20:21" ht="15.75">
      <c r="T97" s="9"/>
      <c r="U97" s="9"/>
    </row>
    <row r="98" spans="20:21" ht="15.75">
      <c r="T98" s="9"/>
      <c r="U98" s="9"/>
    </row>
    <row r="99" spans="20:21" ht="15.75">
      <c r="T99" s="9"/>
      <c r="U99" s="9"/>
    </row>
    <row r="100" spans="20:21" ht="15.75">
      <c r="T100" s="9"/>
      <c r="U100" s="9"/>
    </row>
    <row r="101" spans="20:21" ht="15.75">
      <c r="T101" s="9"/>
      <c r="U101" s="9"/>
    </row>
    <row r="102" spans="20:21" ht="15.75">
      <c r="T102" s="9"/>
      <c r="U102" s="9"/>
    </row>
    <row r="103" spans="20:21" ht="15.75">
      <c r="T103" s="9"/>
      <c r="U103" s="9"/>
    </row>
    <row r="104" spans="20:21" ht="15.75">
      <c r="T104" s="9"/>
      <c r="U104" s="9"/>
    </row>
    <row r="105" spans="20:21" ht="15.75">
      <c r="T105" s="9"/>
      <c r="U105" s="9"/>
    </row>
    <row r="106" spans="20:21" ht="15.75">
      <c r="T106" s="9"/>
      <c r="U106" s="9"/>
    </row>
    <row r="107" spans="20:21" ht="15.75">
      <c r="T107" s="9"/>
      <c r="U107" s="9"/>
    </row>
    <row r="108" spans="1:18" s="9" customFormat="1" ht="15.75">
      <c r="A108" s="35"/>
      <c r="B108" s="36" t="s">
        <v>94</v>
      </c>
      <c r="C108" s="41"/>
      <c r="D108" s="37"/>
      <c r="E108" s="38"/>
      <c r="F108" s="38"/>
      <c r="G108" s="38"/>
      <c r="H108" s="38"/>
      <c r="I108" s="38"/>
      <c r="J108" s="39"/>
      <c r="K108" s="38"/>
      <c r="L108" s="38"/>
      <c r="M108" s="38"/>
      <c r="N108" s="38"/>
      <c r="O108" s="38"/>
      <c r="P108" s="39"/>
      <c r="Q108" s="39"/>
      <c r="R108" s="40"/>
    </row>
    <row r="109" spans="1:18" s="9" customFormat="1" ht="15.75">
      <c r="A109" s="8"/>
      <c r="B109" s="17" t="s">
        <v>99</v>
      </c>
      <c r="C109" s="17" t="s">
        <v>1</v>
      </c>
      <c r="D109" s="12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34"/>
    </row>
    <row r="110" spans="1:18" s="9" customFormat="1" ht="15.75">
      <c r="A110" s="7"/>
      <c r="B110" s="77" t="s">
        <v>106</v>
      </c>
      <c r="C110" s="79"/>
      <c r="D110" s="19"/>
      <c r="E110" s="80" t="s">
        <v>9</v>
      </c>
      <c r="F110" s="75"/>
      <c r="G110" s="75"/>
      <c r="H110" s="75"/>
      <c r="I110" s="75"/>
      <c r="J110" s="76"/>
      <c r="K110" s="74" t="s">
        <v>10</v>
      </c>
      <c r="L110" s="75"/>
      <c r="M110" s="75"/>
      <c r="N110" s="75"/>
      <c r="O110" s="75"/>
      <c r="P110" s="76"/>
      <c r="Q110" s="20" t="s">
        <v>11</v>
      </c>
      <c r="R110" s="21" t="s">
        <v>16</v>
      </c>
    </row>
    <row r="111" spans="1:18" s="9" customFormat="1" ht="15.75">
      <c r="A111" s="62">
        <v>148364</v>
      </c>
      <c r="B111" s="59" t="s">
        <v>114</v>
      </c>
      <c r="C111" s="54" t="s">
        <v>59</v>
      </c>
      <c r="D111" s="26"/>
      <c r="E111" s="27">
        <v>10</v>
      </c>
      <c r="F111" s="24">
        <v>10</v>
      </c>
      <c r="G111" s="24">
        <v>9</v>
      </c>
      <c r="H111" s="24">
        <v>9</v>
      </c>
      <c r="I111" s="24">
        <v>9</v>
      </c>
      <c r="J111" s="25">
        <f>SUM(E111:I111)</f>
        <v>47</v>
      </c>
      <c r="K111" s="24">
        <v>9</v>
      </c>
      <c r="L111" s="24">
        <v>9</v>
      </c>
      <c r="M111" s="24">
        <v>8</v>
      </c>
      <c r="N111" s="24">
        <v>8</v>
      </c>
      <c r="O111" s="24">
        <v>5</v>
      </c>
      <c r="P111" s="25">
        <f>SUM(K111:O111)</f>
        <v>39</v>
      </c>
      <c r="Q111" s="11">
        <f>SUM(P111,J111)</f>
        <v>86</v>
      </c>
      <c r="R111" s="33">
        <v>1</v>
      </c>
    </row>
    <row r="112" spans="1:18" s="9" customFormat="1" ht="15.75">
      <c r="A112" s="62">
        <v>148365</v>
      </c>
      <c r="B112" s="54" t="s">
        <v>73</v>
      </c>
      <c r="C112" s="54" t="s">
        <v>59</v>
      </c>
      <c r="D112" s="26"/>
      <c r="E112" s="27">
        <v>9</v>
      </c>
      <c r="F112" s="24">
        <v>8</v>
      </c>
      <c r="G112" s="24">
        <v>8</v>
      </c>
      <c r="H112" s="24">
        <v>7</v>
      </c>
      <c r="I112" s="24">
        <v>7</v>
      </c>
      <c r="J112" s="25">
        <f>SUM(E112:I112)</f>
        <v>39</v>
      </c>
      <c r="K112" s="24">
        <v>7</v>
      </c>
      <c r="L112" s="24">
        <v>7</v>
      </c>
      <c r="M112" s="24">
        <v>7</v>
      </c>
      <c r="N112" s="24">
        <v>6</v>
      </c>
      <c r="O112" s="24">
        <v>6</v>
      </c>
      <c r="P112" s="25">
        <f>SUM(K112:O112)</f>
        <v>33</v>
      </c>
      <c r="Q112" s="11">
        <f>SUM(P112,J112)</f>
        <v>72</v>
      </c>
      <c r="R112" s="33">
        <v>2</v>
      </c>
    </row>
    <row r="113" spans="1:18" s="9" customFormat="1" ht="15.75">
      <c r="A113" s="10"/>
      <c r="B113" s="59" t="s">
        <v>74</v>
      </c>
      <c r="C113" s="54" t="s">
        <v>59</v>
      </c>
      <c r="D113" s="26"/>
      <c r="E113" s="27">
        <v>9</v>
      </c>
      <c r="F113" s="24">
        <v>8</v>
      </c>
      <c r="G113" s="24">
        <v>8</v>
      </c>
      <c r="H113" s="24">
        <v>7</v>
      </c>
      <c r="I113" s="24">
        <v>7</v>
      </c>
      <c r="J113" s="25">
        <f>SUM(E113:I113)</f>
        <v>39</v>
      </c>
      <c r="K113" s="24">
        <v>6</v>
      </c>
      <c r="L113" s="24">
        <v>6</v>
      </c>
      <c r="M113" s="24">
        <v>5</v>
      </c>
      <c r="N113" s="24">
        <v>4</v>
      </c>
      <c r="O113" s="24">
        <v>1</v>
      </c>
      <c r="P113" s="25">
        <f>SUM(K113:O113)</f>
        <v>22</v>
      </c>
      <c r="Q113" s="11">
        <f>SUM(P113,J113)</f>
        <v>61</v>
      </c>
      <c r="R113" s="33">
        <v>3</v>
      </c>
    </row>
    <row r="114" spans="2:18" s="9" customFormat="1" ht="15.75">
      <c r="B114" s="16"/>
      <c r="C114" s="16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34"/>
    </row>
    <row r="115" spans="2:18" s="9" customFormat="1" ht="15.75">
      <c r="B115" s="77" t="s">
        <v>107</v>
      </c>
      <c r="C115" s="78"/>
      <c r="D115" s="19"/>
      <c r="E115" s="74" t="s">
        <v>9</v>
      </c>
      <c r="F115" s="75"/>
      <c r="G115" s="75"/>
      <c r="H115" s="75"/>
      <c r="I115" s="75"/>
      <c r="J115" s="76"/>
      <c r="K115" s="74" t="s">
        <v>10</v>
      </c>
      <c r="L115" s="75"/>
      <c r="M115" s="75"/>
      <c r="N115" s="75"/>
      <c r="O115" s="75"/>
      <c r="P115" s="76"/>
      <c r="Q115" s="20" t="s">
        <v>11</v>
      </c>
      <c r="R115" s="21" t="s">
        <v>16</v>
      </c>
    </row>
    <row r="116" spans="1:18" s="9" customFormat="1" ht="15.75">
      <c r="A116" s="62">
        <v>148367</v>
      </c>
      <c r="B116" s="22" t="s">
        <v>76</v>
      </c>
      <c r="C116" s="22" t="s">
        <v>57</v>
      </c>
      <c r="D116" s="26"/>
      <c r="E116" s="27">
        <v>10</v>
      </c>
      <c r="F116" s="27">
        <v>10</v>
      </c>
      <c r="G116" s="27">
        <v>9</v>
      </c>
      <c r="H116" s="27">
        <v>8</v>
      </c>
      <c r="I116" s="27">
        <v>8</v>
      </c>
      <c r="J116" s="25">
        <f aca="true" t="shared" si="9" ref="J116:J121">SUM(E116:I116)</f>
        <v>45</v>
      </c>
      <c r="K116" s="27">
        <v>8</v>
      </c>
      <c r="L116" s="27">
        <v>8</v>
      </c>
      <c r="M116" s="27">
        <v>8</v>
      </c>
      <c r="N116" s="27">
        <v>7</v>
      </c>
      <c r="O116" s="27">
        <v>6</v>
      </c>
      <c r="P116" s="25">
        <f aca="true" t="shared" si="10" ref="P116:P121">SUM(K116:O116)</f>
        <v>37</v>
      </c>
      <c r="Q116" s="11">
        <f aca="true" t="shared" si="11" ref="Q116:Q121">SUM(P116,J116)</f>
        <v>82</v>
      </c>
      <c r="R116" s="33">
        <v>1</v>
      </c>
    </row>
    <row r="117" spans="1:18" s="9" customFormat="1" ht="15.75">
      <c r="A117" s="62">
        <v>148370</v>
      </c>
      <c r="B117" s="66" t="s">
        <v>80</v>
      </c>
      <c r="C117" s="66" t="s">
        <v>66</v>
      </c>
      <c r="D117" s="26"/>
      <c r="E117" s="27">
        <v>10</v>
      </c>
      <c r="F117" s="27">
        <v>10</v>
      </c>
      <c r="G117" s="27">
        <v>10</v>
      </c>
      <c r="H117" s="27">
        <v>9</v>
      </c>
      <c r="I117" s="27">
        <v>8</v>
      </c>
      <c r="J117" s="25">
        <f t="shared" si="9"/>
        <v>47</v>
      </c>
      <c r="K117" s="27">
        <v>8</v>
      </c>
      <c r="L117" s="27">
        <v>7</v>
      </c>
      <c r="M117" s="27">
        <v>6</v>
      </c>
      <c r="N117" s="27">
        <v>6</v>
      </c>
      <c r="O117" s="27">
        <v>6</v>
      </c>
      <c r="P117" s="25">
        <f t="shared" si="10"/>
        <v>33</v>
      </c>
      <c r="Q117" s="11">
        <f t="shared" si="11"/>
        <v>80</v>
      </c>
      <c r="R117" s="33">
        <v>2</v>
      </c>
    </row>
    <row r="118" spans="1:18" s="9" customFormat="1" ht="15.75">
      <c r="A118" s="62">
        <v>148368</v>
      </c>
      <c r="B118" s="59" t="s">
        <v>77</v>
      </c>
      <c r="C118" s="59" t="s">
        <v>78</v>
      </c>
      <c r="D118" s="26"/>
      <c r="E118" s="27">
        <v>10</v>
      </c>
      <c r="F118" s="27">
        <v>9</v>
      </c>
      <c r="G118" s="27">
        <v>9</v>
      </c>
      <c r="H118" s="27">
        <v>8</v>
      </c>
      <c r="I118" s="27">
        <v>8</v>
      </c>
      <c r="J118" s="25">
        <f t="shared" si="9"/>
        <v>44</v>
      </c>
      <c r="K118" s="27">
        <v>8</v>
      </c>
      <c r="L118" s="27">
        <v>7</v>
      </c>
      <c r="M118" s="27">
        <v>7</v>
      </c>
      <c r="N118" s="27">
        <v>6</v>
      </c>
      <c r="O118" s="27">
        <v>6</v>
      </c>
      <c r="P118" s="25">
        <f t="shared" si="10"/>
        <v>34</v>
      </c>
      <c r="Q118" s="11">
        <f t="shared" si="11"/>
        <v>78</v>
      </c>
      <c r="R118" s="33">
        <v>3</v>
      </c>
    </row>
    <row r="119" spans="1:21" s="9" customFormat="1" ht="15.75">
      <c r="A119" s="62">
        <v>148366</v>
      </c>
      <c r="B119" s="22" t="s">
        <v>75</v>
      </c>
      <c r="C119" s="22" t="s">
        <v>66</v>
      </c>
      <c r="D119" s="26"/>
      <c r="E119" s="27">
        <v>10</v>
      </c>
      <c r="F119" s="27">
        <v>9</v>
      </c>
      <c r="G119" s="27">
        <v>9</v>
      </c>
      <c r="H119" s="27">
        <v>9</v>
      </c>
      <c r="I119" s="27">
        <v>7</v>
      </c>
      <c r="J119" s="25">
        <f t="shared" si="9"/>
        <v>44</v>
      </c>
      <c r="K119" s="27">
        <v>7</v>
      </c>
      <c r="L119" s="27">
        <v>6</v>
      </c>
      <c r="M119" s="27">
        <v>6</v>
      </c>
      <c r="N119" s="27">
        <v>6</v>
      </c>
      <c r="O119" s="27">
        <v>1</v>
      </c>
      <c r="P119" s="25">
        <f t="shared" si="10"/>
        <v>26</v>
      </c>
      <c r="Q119" s="11">
        <f t="shared" si="11"/>
        <v>70</v>
      </c>
      <c r="R119" s="33">
        <v>4</v>
      </c>
      <c r="T119" s="60"/>
      <c r="U119" s="60"/>
    </row>
    <row r="120" spans="1:21" s="9" customFormat="1" ht="15.75">
      <c r="A120" s="62"/>
      <c r="B120" s="59" t="s">
        <v>111</v>
      </c>
      <c r="C120" s="59" t="s">
        <v>57</v>
      </c>
      <c r="D120" s="26"/>
      <c r="E120" s="27">
        <v>10</v>
      </c>
      <c r="F120" s="27">
        <v>9</v>
      </c>
      <c r="G120" s="27">
        <v>8</v>
      </c>
      <c r="H120" s="27">
        <v>8</v>
      </c>
      <c r="I120" s="27">
        <v>7</v>
      </c>
      <c r="J120" s="25">
        <f t="shared" si="9"/>
        <v>42</v>
      </c>
      <c r="K120" s="27">
        <v>6</v>
      </c>
      <c r="L120" s="27">
        <v>5</v>
      </c>
      <c r="M120" s="27">
        <v>4</v>
      </c>
      <c r="N120" s="27">
        <v>4</v>
      </c>
      <c r="O120" s="27">
        <v>3</v>
      </c>
      <c r="P120" s="25">
        <f t="shared" si="10"/>
        <v>22</v>
      </c>
      <c r="Q120" s="11">
        <f t="shared" si="11"/>
        <v>64</v>
      </c>
      <c r="R120" s="33">
        <v>5</v>
      </c>
      <c r="T120" s="60"/>
      <c r="U120" s="60"/>
    </row>
    <row r="121" spans="1:21" s="60" customFormat="1" ht="15.75">
      <c r="A121" s="62">
        <v>148369</v>
      </c>
      <c r="B121" s="66" t="s">
        <v>79</v>
      </c>
      <c r="C121" s="66"/>
      <c r="D121" s="26"/>
      <c r="E121" s="27">
        <v>10</v>
      </c>
      <c r="F121" s="27">
        <v>9</v>
      </c>
      <c r="G121" s="27">
        <v>8</v>
      </c>
      <c r="H121" s="27">
        <v>7</v>
      </c>
      <c r="I121" s="27">
        <v>7</v>
      </c>
      <c r="J121" s="25">
        <f t="shared" si="9"/>
        <v>41</v>
      </c>
      <c r="K121" s="27">
        <v>6</v>
      </c>
      <c r="L121" s="27">
        <v>5</v>
      </c>
      <c r="M121" s="27">
        <v>3</v>
      </c>
      <c r="N121" s="27">
        <v>3</v>
      </c>
      <c r="O121" s="27">
        <v>0</v>
      </c>
      <c r="P121" s="25">
        <f t="shared" si="10"/>
        <v>17</v>
      </c>
      <c r="Q121" s="11">
        <f t="shared" si="11"/>
        <v>58</v>
      </c>
      <c r="R121" s="33">
        <v>6</v>
      </c>
      <c r="T121" s="2"/>
      <c r="U121" s="2"/>
    </row>
    <row r="123" ht="15.75">
      <c r="A123" s="6" t="s">
        <v>95</v>
      </c>
    </row>
    <row r="124" spans="2:4" ht="15.75">
      <c r="B124" s="68" t="s">
        <v>3</v>
      </c>
      <c r="C124" s="68" t="s">
        <v>96</v>
      </c>
      <c r="D124" s="2"/>
    </row>
    <row r="125" spans="2:4" ht="15.75">
      <c r="B125" s="68" t="s">
        <v>4</v>
      </c>
      <c r="C125" s="68" t="s">
        <v>37</v>
      </c>
      <c r="D125" s="2"/>
    </row>
    <row r="126" spans="2:4" ht="15.75">
      <c r="B126" s="68" t="s">
        <v>5</v>
      </c>
      <c r="C126" s="68" t="s">
        <v>96</v>
      </c>
      <c r="D126" s="2"/>
    </row>
    <row r="127" spans="2:4" ht="15.75">
      <c r="B127" s="68" t="s">
        <v>6</v>
      </c>
      <c r="C127" s="68" t="s">
        <v>97</v>
      </c>
      <c r="D127" s="2"/>
    </row>
  </sheetData>
  <sheetProtection/>
  <mergeCells count="38">
    <mergeCell ref="B74:C74"/>
    <mergeCell ref="E74:J74"/>
    <mergeCell ref="K74:P74"/>
    <mergeCell ref="B44:C44"/>
    <mergeCell ref="B54:C54"/>
    <mergeCell ref="E44:J44"/>
    <mergeCell ref="K44:P44"/>
    <mergeCell ref="E54:J54"/>
    <mergeCell ref="K54:P54"/>
    <mergeCell ref="E49:J49"/>
    <mergeCell ref="A1:R1"/>
    <mergeCell ref="A2:R2"/>
    <mergeCell ref="A3:R3"/>
    <mergeCell ref="B35:C35"/>
    <mergeCell ref="E25:J25"/>
    <mergeCell ref="E35:J35"/>
    <mergeCell ref="B13:C13"/>
    <mergeCell ref="K25:P25"/>
    <mergeCell ref="K35:P35"/>
    <mergeCell ref="B25:C25"/>
    <mergeCell ref="B19:C19"/>
    <mergeCell ref="K7:P7"/>
    <mergeCell ref="E13:J13"/>
    <mergeCell ref="K13:P13"/>
    <mergeCell ref="E19:J19"/>
    <mergeCell ref="K19:P19"/>
    <mergeCell ref="E7:J7"/>
    <mergeCell ref="B7:C7"/>
    <mergeCell ref="K49:P49"/>
    <mergeCell ref="B115:C115"/>
    <mergeCell ref="E115:J115"/>
    <mergeCell ref="K115:P115"/>
    <mergeCell ref="B87:C87"/>
    <mergeCell ref="E87:J87"/>
    <mergeCell ref="K87:P87"/>
    <mergeCell ref="B110:C110"/>
    <mergeCell ref="E110:J110"/>
    <mergeCell ref="K110:P110"/>
  </mergeCells>
  <printOptions/>
  <pageMargins left="0.75" right="0.75" top="0.24" bottom="0.3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R55"/>
  <sheetViews>
    <sheetView zoomScalePageLayoutView="0" workbookViewId="0" topLeftCell="A22">
      <selection activeCell="S32" sqref="S32"/>
    </sheetView>
  </sheetViews>
  <sheetFormatPr defaultColWidth="9.140625" defaultRowHeight="12.75"/>
  <cols>
    <col min="1" max="1" width="5.7109375" style="0" customWidth="1"/>
    <col min="2" max="2" width="27.28125" style="0" customWidth="1"/>
    <col min="3" max="3" width="20.7109375" style="0" customWidth="1"/>
    <col min="4" max="4" width="1.28515625" style="0" customWidth="1"/>
    <col min="5" max="16" width="5.7109375" style="0" customWidth="1"/>
    <col min="17" max="17" width="7.7109375" style="0" customWidth="1"/>
  </cols>
  <sheetData>
    <row r="1" spans="1:18" s="3" customFormat="1" ht="20.25" customHeight="1">
      <c r="A1" s="81" t="s">
        <v>17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1:18" s="4" customFormat="1" ht="23.25">
      <c r="A2" s="82" t="s">
        <v>18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3" spans="1:18" s="1" customFormat="1" ht="23.25">
      <c r="A3" s="83">
        <v>41386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17" s="2" customFormat="1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8" s="9" customFormat="1" ht="15.75">
      <c r="A5" s="42"/>
      <c r="B5" s="43" t="s">
        <v>24</v>
      </c>
      <c r="C5" s="44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7"/>
      <c r="Q5" s="47"/>
      <c r="R5" s="48"/>
    </row>
    <row r="6" spans="1:17" s="9" customFormat="1" ht="15.75">
      <c r="A6" s="8"/>
      <c r="B6" s="17" t="s">
        <v>0</v>
      </c>
      <c r="C6" s="17" t="s">
        <v>1</v>
      </c>
      <c r="D6" s="12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8" s="9" customFormat="1" ht="15.75">
      <c r="A7" s="8"/>
      <c r="B7" s="85"/>
      <c r="C7" s="79"/>
      <c r="D7" s="19"/>
      <c r="E7" s="74" t="s">
        <v>9</v>
      </c>
      <c r="F7" s="75"/>
      <c r="G7" s="75"/>
      <c r="H7" s="75"/>
      <c r="I7" s="75"/>
      <c r="J7" s="76"/>
      <c r="K7" s="74" t="s">
        <v>10</v>
      </c>
      <c r="L7" s="75"/>
      <c r="M7" s="75"/>
      <c r="N7" s="75"/>
      <c r="O7" s="75"/>
      <c r="P7" s="76"/>
      <c r="Q7" s="20" t="s">
        <v>11</v>
      </c>
      <c r="R7" s="20" t="s">
        <v>16</v>
      </c>
    </row>
    <row r="8" spans="1:18" s="9" customFormat="1" ht="15.75">
      <c r="A8" s="10">
        <v>1</v>
      </c>
      <c r="B8" s="56" t="s">
        <v>58</v>
      </c>
      <c r="C8" s="56" t="s">
        <v>90</v>
      </c>
      <c r="D8" s="26"/>
      <c r="E8" s="24">
        <v>9</v>
      </c>
      <c r="F8" s="24">
        <v>9</v>
      </c>
      <c r="G8" s="24">
        <v>9</v>
      </c>
      <c r="H8" s="24">
        <v>7</v>
      </c>
      <c r="I8" s="24">
        <v>7</v>
      </c>
      <c r="J8" s="25">
        <v>41</v>
      </c>
      <c r="K8" s="24">
        <v>10</v>
      </c>
      <c r="L8" s="24">
        <v>9</v>
      </c>
      <c r="M8" s="24">
        <v>9</v>
      </c>
      <c r="N8" s="24">
        <v>9</v>
      </c>
      <c r="O8" s="24">
        <v>9</v>
      </c>
      <c r="P8" s="25">
        <v>46</v>
      </c>
      <c r="Q8" s="11">
        <v>87</v>
      </c>
      <c r="R8" s="49">
        <v>1</v>
      </c>
    </row>
    <row r="9" spans="1:18" s="9" customFormat="1" ht="15.75">
      <c r="A9" s="10">
        <v>2</v>
      </c>
      <c r="B9" s="54" t="s">
        <v>55</v>
      </c>
      <c r="C9" s="54" t="s">
        <v>57</v>
      </c>
      <c r="D9" s="23"/>
      <c r="E9" s="24">
        <v>10</v>
      </c>
      <c r="F9" s="24">
        <v>9</v>
      </c>
      <c r="G9" s="24">
        <v>8</v>
      </c>
      <c r="H9" s="24">
        <v>8</v>
      </c>
      <c r="I9" s="24">
        <v>8</v>
      </c>
      <c r="J9" s="25">
        <v>43</v>
      </c>
      <c r="K9" s="24">
        <v>10</v>
      </c>
      <c r="L9" s="24">
        <v>9</v>
      </c>
      <c r="M9" s="24">
        <v>9</v>
      </c>
      <c r="N9" s="24">
        <v>8</v>
      </c>
      <c r="O9" s="24">
        <v>7</v>
      </c>
      <c r="P9" s="25">
        <v>43</v>
      </c>
      <c r="Q9" s="11">
        <v>86</v>
      </c>
      <c r="R9" s="49">
        <v>2</v>
      </c>
    </row>
    <row r="10" spans="1:18" s="9" customFormat="1" ht="15.75">
      <c r="A10" s="10">
        <v>3</v>
      </c>
      <c r="B10" s="54" t="s">
        <v>63</v>
      </c>
      <c r="C10" s="54" t="s">
        <v>78</v>
      </c>
      <c r="D10" s="23"/>
      <c r="E10" s="24">
        <v>10</v>
      </c>
      <c r="F10" s="24">
        <v>10</v>
      </c>
      <c r="G10" s="24">
        <v>8</v>
      </c>
      <c r="H10" s="24">
        <v>8</v>
      </c>
      <c r="I10" s="24">
        <v>8</v>
      </c>
      <c r="J10" s="25">
        <v>44</v>
      </c>
      <c r="K10" s="24">
        <v>9</v>
      </c>
      <c r="L10" s="24">
        <v>9</v>
      </c>
      <c r="M10" s="24">
        <v>9</v>
      </c>
      <c r="N10" s="24">
        <v>8</v>
      </c>
      <c r="O10" s="24">
        <v>7</v>
      </c>
      <c r="P10" s="25">
        <v>42</v>
      </c>
      <c r="Q10" s="11">
        <v>86</v>
      </c>
      <c r="R10" s="49">
        <v>3</v>
      </c>
    </row>
    <row r="11" spans="1:18" s="9" customFormat="1" ht="15.75">
      <c r="A11" s="10">
        <v>4</v>
      </c>
      <c r="B11" s="54" t="s">
        <v>69</v>
      </c>
      <c r="C11" s="54" t="s">
        <v>66</v>
      </c>
      <c r="D11" s="23"/>
      <c r="E11" s="24">
        <v>9</v>
      </c>
      <c r="F11" s="24">
        <v>9</v>
      </c>
      <c r="G11" s="24">
        <v>9</v>
      </c>
      <c r="H11" s="24">
        <v>9</v>
      </c>
      <c r="I11" s="24">
        <v>8</v>
      </c>
      <c r="J11" s="25">
        <v>44</v>
      </c>
      <c r="K11" s="24">
        <v>9</v>
      </c>
      <c r="L11" s="24">
        <v>9</v>
      </c>
      <c r="M11" s="24">
        <v>9</v>
      </c>
      <c r="N11" s="24">
        <v>8</v>
      </c>
      <c r="O11" s="24">
        <v>7</v>
      </c>
      <c r="P11" s="25">
        <v>42</v>
      </c>
      <c r="Q11" s="11">
        <v>86</v>
      </c>
      <c r="R11" s="49">
        <v>4</v>
      </c>
    </row>
    <row r="12" spans="1:18" s="9" customFormat="1" ht="15.75">
      <c r="A12" s="10">
        <v>5</v>
      </c>
      <c r="B12" s="22" t="s">
        <v>8</v>
      </c>
      <c r="C12" s="22" t="s">
        <v>59</v>
      </c>
      <c r="D12" s="26"/>
      <c r="E12" s="27">
        <v>10</v>
      </c>
      <c r="F12" s="27">
        <v>9</v>
      </c>
      <c r="G12" s="27">
        <v>9</v>
      </c>
      <c r="H12" s="27">
        <v>8</v>
      </c>
      <c r="I12" s="27">
        <v>8</v>
      </c>
      <c r="J12" s="25">
        <v>44</v>
      </c>
      <c r="K12" s="27">
        <v>9</v>
      </c>
      <c r="L12" s="27">
        <v>9</v>
      </c>
      <c r="M12" s="27">
        <v>9</v>
      </c>
      <c r="N12" s="27">
        <v>7</v>
      </c>
      <c r="O12" s="27">
        <v>7</v>
      </c>
      <c r="P12" s="25">
        <v>41</v>
      </c>
      <c r="Q12" s="11">
        <v>85</v>
      </c>
      <c r="R12" s="49">
        <v>5</v>
      </c>
    </row>
    <row r="13" spans="1:18" s="9" customFormat="1" ht="15.75">
      <c r="A13" s="10">
        <v>6</v>
      </c>
      <c r="B13" s="22" t="s">
        <v>71</v>
      </c>
      <c r="C13" s="22" t="s">
        <v>64</v>
      </c>
      <c r="D13" s="26"/>
      <c r="E13" s="27">
        <v>9</v>
      </c>
      <c r="F13" s="27">
        <v>9</v>
      </c>
      <c r="G13" s="27">
        <v>8</v>
      </c>
      <c r="H13" s="27">
        <v>8</v>
      </c>
      <c r="I13" s="27">
        <v>7</v>
      </c>
      <c r="J13" s="25">
        <v>41</v>
      </c>
      <c r="K13" s="27">
        <v>9</v>
      </c>
      <c r="L13" s="27">
        <v>9</v>
      </c>
      <c r="M13" s="27">
        <v>9</v>
      </c>
      <c r="N13" s="27">
        <v>8</v>
      </c>
      <c r="O13" s="27">
        <v>8</v>
      </c>
      <c r="P13" s="25">
        <v>43</v>
      </c>
      <c r="Q13" s="11">
        <v>84</v>
      </c>
      <c r="R13" s="49">
        <v>6</v>
      </c>
    </row>
    <row r="14" spans="1:18" s="9" customFormat="1" ht="15.75">
      <c r="A14" s="10">
        <v>7</v>
      </c>
      <c r="B14" s="22" t="s">
        <v>72</v>
      </c>
      <c r="C14" s="22" t="s">
        <v>57</v>
      </c>
      <c r="D14" s="26"/>
      <c r="E14" s="27">
        <v>10</v>
      </c>
      <c r="F14" s="27">
        <v>9</v>
      </c>
      <c r="G14" s="27">
        <v>9</v>
      </c>
      <c r="H14" s="27">
        <v>8</v>
      </c>
      <c r="I14" s="27">
        <v>6</v>
      </c>
      <c r="J14" s="25">
        <v>42</v>
      </c>
      <c r="K14" s="27">
        <v>10</v>
      </c>
      <c r="L14" s="27">
        <v>9</v>
      </c>
      <c r="M14" s="27">
        <v>8</v>
      </c>
      <c r="N14" s="27">
        <v>8</v>
      </c>
      <c r="O14" s="27">
        <v>7</v>
      </c>
      <c r="P14" s="25">
        <v>42</v>
      </c>
      <c r="Q14" s="11">
        <v>84</v>
      </c>
      <c r="R14" s="49">
        <v>7</v>
      </c>
    </row>
    <row r="15" spans="1:18" s="9" customFormat="1" ht="15.75">
      <c r="A15" s="10">
        <v>8</v>
      </c>
      <c r="B15" s="22" t="s">
        <v>62</v>
      </c>
      <c r="C15" s="22" t="s">
        <v>59</v>
      </c>
      <c r="D15" s="26"/>
      <c r="E15" s="27">
        <v>10</v>
      </c>
      <c r="F15" s="27">
        <v>9</v>
      </c>
      <c r="G15" s="27">
        <v>8</v>
      </c>
      <c r="H15" s="27">
        <v>8</v>
      </c>
      <c r="I15" s="27">
        <v>6</v>
      </c>
      <c r="J15" s="25">
        <v>41</v>
      </c>
      <c r="K15" s="27">
        <v>9</v>
      </c>
      <c r="L15" s="27">
        <v>9</v>
      </c>
      <c r="M15" s="27">
        <v>9</v>
      </c>
      <c r="N15" s="27">
        <v>8</v>
      </c>
      <c r="O15" s="27">
        <v>7</v>
      </c>
      <c r="P15" s="25">
        <v>42</v>
      </c>
      <c r="Q15" s="11">
        <v>83</v>
      </c>
      <c r="R15" s="49">
        <v>8</v>
      </c>
    </row>
    <row r="16" spans="1:18" s="9" customFormat="1" ht="15.75">
      <c r="A16" s="10">
        <v>9</v>
      </c>
      <c r="B16" s="54" t="s">
        <v>82</v>
      </c>
      <c r="C16" s="55" t="s">
        <v>66</v>
      </c>
      <c r="D16" s="30"/>
      <c r="E16" s="27">
        <v>10</v>
      </c>
      <c r="F16" s="27">
        <v>10</v>
      </c>
      <c r="G16" s="27">
        <v>9</v>
      </c>
      <c r="H16" s="27">
        <v>9</v>
      </c>
      <c r="I16" s="27">
        <v>7</v>
      </c>
      <c r="J16" s="28">
        <v>45</v>
      </c>
      <c r="K16" s="27">
        <v>9</v>
      </c>
      <c r="L16" s="27">
        <v>9</v>
      </c>
      <c r="M16" s="27">
        <v>8</v>
      </c>
      <c r="N16" s="27">
        <v>7</v>
      </c>
      <c r="O16" s="27">
        <v>5</v>
      </c>
      <c r="P16" s="28">
        <v>38</v>
      </c>
      <c r="Q16" s="11">
        <v>83</v>
      </c>
      <c r="R16" s="49">
        <v>9</v>
      </c>
    </row>
    <row r="17" spans="1:18" s="9" customFormat="1" ht="15.75">
      <c r="A17" s="10">
        <v>10</v>
      </c>
      <c r="B17" s="56" t="s">
        <v>67</v>
      </c>
      <c r="C17" s="57" t="s">
        <v>68</v>
      </c>
      <c r="D17" s="30"/>
      <c r="E17" s="27">
        <v>9</v>
      </c>
      <c r="F17" s="27">
        <v>9</v>
      </c>
      <c r="G17" s="27">
        <v>8</v>
      </c>
      <c r="H17" s="27">
        <v>8</v>
      </c>
      <c r="I17" s="27">
        <v>6</v>
      </c>
      <c r="J17" s="28">
        <v>40</v>
      </c>
      <c r="K17" s="27">
        <v>10</v>
      </c>
      <c r="L17" s="27">
        <v>9</v>
      </c>
      <c r="M17" s="27">
        <v>8</v>
      </c>
      <c r="N17" s="27">
        <v>8</v>
      </c>
      <c r="O17" s="27">
        <v>7</v>
      </c>
      <c r="P17" s="28">
        <v>42</v>
      </c>
      <c r="Q17" s="11">
        <v>82</v>
      </c>
      <c r="R17" s="49">
        <v>10</v>
      </c>
    </row>
    <row r="18" spans="1:18" s="9" customFormat="1" ht="15.75">
      <c r="A18" s="10">
        <v>11</v>
      </c>
      <c r="B18" s="54" t="s">
        <v>81</v>
      </c>
      <c r="C18" s="55" t="s">
        <v>89</v>
      </c>
      <c r="D18" s="30"/>
      <c r="E18" s="27">
        <v>9</v>
      </c>
      <c r="F18" s="27">
        <v>9</v>
      </c>
      <c r="G18" s="27">
        <v>8</v>
      </c>
      <c r="H18" s="27">
        <v>8</v>
      </c>
      <c r="I18" s="27">
        <v>8</v>
      </c>
      <c r="J18" s="28">
        <v>42</v>
      </c>
      <c r="K18" s="27">
        <v>10</v>
      </c>
      <c r="L18" s="27">
        <v>8</v>
      </c>
      <c r="M18" s="27">
        <v>8</v>
      </c>
      <c r="N18" s="27">
        <v>8</v>
      </c>
      <c r="O18" s="27">
        <v>6</v>
      </c>
      <c r="P18" s="28">
        <v>40</v>
      </c>
      <c r="Q18" s="11">
        <v>82</v>
      </c>
      <c r="R18" s="49">
        <v>11</v>
      </c>
    </row>
    <row r="19" spans="1:18" s="9" customFormat="1" ht="15.75">
      <c r="A19" s="10">
        <v>12</v>
      </c>
      <c r="B19" s="54" t="s">
        <v>70</v>
      </c>
      <c r="C19" s="55" t="s">
        <v>57</v>
      </c>
      <c r="D19" s="26"/>
      <c r="E19" s="27">
        <v>10</v>
      </c>
      <c r="F19" s="27">
        <v>9</v>
      </c>
      <c r="G19" s="27">
        <v>8</v>
      </c>
      <c r="H19" s="27">
        <v>8</v>
      </c>
      <c r="I19" s="27">
        <v>7</v>
      </c>
      <c r="J19" s="25">
        <v>42</v>
      </c>
      <c r="K19" s="27">
        <v>9</v>
      </c>
      <c r="L19" s="27">
        <v>8</v>
      </c>
      <c r="M19" s="27">
        <v>7</v>
      </c>
      <c r="N19" s="27">
        <v>7</v>
      </c>
      <c r="O19" s="27">
        <v>6</v>
      </c>
      <c r="P19" s="25">
        <v>37</v>
      </c>
      <c r="Q19" s="11">
        <v>79</v>
      </c>
      <c r="R19" s="49">
        <v>12</v>
      </c>
    </row>
    <row r="20" spans="1:18" s="9" customFormat="1" ht="15.75">
      <c r="A20" s="10">
        <v>13</v>
      </c>
      <c r="B20" s="54" t="s">
        <v>65</v>
      </c>
      <c r="C20" s="54" t="s">
        <v>66</v>
      </c>
      <c r="D20" s="26"/>
      <c r="E20" s="27">
        <v>9</v>
      </c>
      <c r="F20" s="27">
        <v>8</v>
      </c>
      <c r="G20" s="27">
        <v>7</v>
      </c>
      <c r="H20" s="27">
        <v>6</v>
      </c>
      <c r="I20" s="27">
        <v>5</v>
      </c>
      <c r="J20" s="28">
        <v>35</v>
      </c>
      <c r="K20" s="27">
        <v>9</v>
      </c>
      <c r="L20" s="27">
        <v>9</v>
      </c>
      <c r="M20" s="27">
        <v>9</v>
      </c>
      <c r="N20" s="27">
        <v>8</v>
      </c>
      <c r="O20" s="27">
        <v>8</v>
      </c>
      <c r="P20" s="28">
        <v>43</v>
      </c>
      <c r="Q20" s="11">
        <v>78</v>
      </c>
      <c r="R20" s="49">
        <v>13</v>
      </c>
    </row>
    <row r="21" spans="1:18" s="9" customFormat="1" ht="15.75">
      <c r="A21" s="10">
        <v>14</v>
      </c>
      <c r="B21" s="22" t="s">
        <v>88</v>
      </c>
      <c r="C21" s="22" t="s">
        <v>59</v>
      </c>
      <c r="D21" s="26"/>
      <c r="E21" s="27">
        <v>9</v>
      </c>
      <c r="F21" s="27">
        <v>8</v>
      </c>
      <c r="G21" s="27">
        <v>8</v>
      </c>
      <c r="H21" s="27">
        <v>8</v>
      </c>
      <c r="I21" s="27">
        <v>0</v>
      </c>
      <c r="J21" s="28">
        <v>33</v>
      </c>
      <c r="K21" s="27">
        <v>9</v>
      </c>
      <c r="L21" s="27">
        <v>9</v>
      </c>
      <c r="M21" s="27">
        <v>8</v>
      </c>
      <c r="N21" s="27">
        <v>8</v>
      </c>
      <c r="O21" s="27">
        <v>8</v>
      </c>
      <c r="P21" s="28">
        <v>42</v>
      </c>
      <c r="Q21" s="11">
        <v>75</v>
      </c>
      <c r="R21" s="49">
        <v>14</v>
      </c>
    </row>
    <row r="22" spans="1:18" s="9" customFormat="1" ht="15.75">
      <c r="A22" s="10">
        <v>15</v>
      </c>
      <c r="B22" s="56" t="s">
        <v>112</v>
      </c>
      <c r="C22" s="56" t="s">
        <v>90</v>
      </c>
      <c r="D22" s="26"/>
      <c r="E22" s="27">
        <v>9</v>
      </c>
      <c r="F22" s="27">
        <v>8</v>
      </c>
      <c r="G22" s="27">
        <v>6</v>
      </c>
      <c r="H22" s="27">
        <v>6</v>
      </c>
      <c r="I22" s="27">
        <v>4</v>
      </c>
      <c r="J22" s="28">
        <v>33</v>
      </c>
      <c r="K22" s="27">
        <v>10</v>
      </c>
      <c r="L22" s="27">
        <v>9</v>
      </c>
      <c r="M22" s="27">
        <v>8</v>
      </c>
      <c r="N22" s="27">
        <v>7</v>
      </c>
      <c r="O22" s="27">
        <v>7</v>
      </c>
      <c r="P22" s="28">
        <v>41</v>
      </c>
      <c r="Q22" s="11">
        <v>74</v>
      </c>
      <c r="R22" s="49">
        <v>15</v>
      </c>
    </row>
    <row r="23" spans="1:18" s="9" customFormat="1" ht="15.75">
      <c r="A23" s="10">
        <v>16</v>
      </c>
      <c r="B23" s="54" t="s">
        <v>83</v>
      </c>
      <c r="C23" s="54" t="s">
        <v>68</v>
      </c>
      <c r="D23" s="26"/>
      <c r="E23" s="27">
        <v>10</v>
      </c>
      <c r="F23" s="27">
        <v>9</v>
      </c>
      <c r="G23" s="27">
        <v>8</v>
      </c>
      <c r="H23" s="27">
        <v>6</v>
      </c>
      <c r="I23" s="27">
        <v>4</v>
      </c>
      <c r="J23" s="28">
        <v>37</v>
      </c>
      <c r="K23" s="27">
        <v>9</v>
      </c>
      <c r="L23" s="27">
        <v>8</v>
      </c>
      <c r="M23" s="27">
        <v>8</v>
      </c>
      <c r="N23" s="27">
        <v>6</v>
      </c>
      <c r="O23" s="27">
        <v>6</v>
      </c>
      <c r="P23" s="28">
        <v>37</v>
      </c>
      <c r="Q23" s="11">
        <v>74</v>
      </c>
      <c r="R23" s="49">
        <v>16</v>
      </c>
    </row>
    <row r="24" spans="1:18" s="9" customFormat="1" ht="15.75">
      <c r="A24" s="10">
        <v>17</v>
      </c>
      <c r="B24" s="22" t="s">
        <v>110</v>
      </c>
      <c r="C24" s="22" t="s">
        <v>90</v>
      </c>
      <c r="D24" s="26"/>
      <c r="E24" s="27">
        <v>8</v>
      </c>
      <c r="F24" s="27">
        <v>8</v>
      </c>
      <c r="G24" s="27">
        <v>7</v>
      </c>
      <c r="H24" s="27">
        <v>6</v>
      </c>
      <c r="I24" s="27">
        <v>5</v>
      </c>
      <c r="J24" s="28">
        <v>34</v>
      </c>
      <c r="K24" s="27">
        <v>10</v>
      </c>
      <c r="L24" s="27">
        <v>9</v>
      </c>
      <c r="M24" s="27">
        <v>8</v>
      </c>
      <c r="N24" s="27">
        <v>7</v>
      </c>
      <c r="O24" s="27">
        <v>4</v>
      </c>
      <c r="P24" s="28">
        <v>38</v>
      </c>
      <c r="Q24" s="11">
        <v>72</v>
      </c>
      <c r="R24" s="49">
        <v>17</v>
      </c>
    </row>
    <row r="25" spans="1:18" ht="15.75">
      <c r="A25" s="10">
        <v>18</v>
      </c>
      <c r="B25" s="22" t="s">
        <v>7</v>
      </c>
      <c r="C25" s="22" t="s">
        <v>59</v>
      </c>
      <c r="D25" s="26"/>
      <c r="E25" s="27">
        <v>9</v>
      </c>
      <c r="F25" s="27">
        <v>8</v>
      </c>
      <c r="G25" s="27">
        <v>8</v>
      </c>
      <c r="H25" s="27">
        <v>7</v>
      </c>
      <c r="I25" s="27">
        <v>6</v>
      </c>
      <c r="J25" s="28">
        <v>38</v>
      </c>
      <c r="K25" s="27">
        <v>9</v>
      </c>
      <c r="L25" s="27">
        <v>7</v>
      </c>
      <c r="M25" s="27">
        <v>7</v>
      </c>
      <c r="N25" s="27">
        <v>6</v>
      </c>
      <c r="O25" s="27">
        <v>5</v>
      </c>
      <c r="P25" s="28">
        <v>34</v>
      </c>
      <c r="Q25" s="11">
        <v>72</v>
      </c>
      <c r="R25" s="49">
        <v>18</v>
      </c>
    </row>
    <row r="26" spans="1:18" ht="15.75">
      <c r="A26" s="10">
        <v>19</v>
      </c>
      <c r="B26" s="22" t="s">
        <v>108</v>
      </c>
      <c r="C26" s="22" t="s">
        <v>90</v>
      </c>
      <c r="D26" s="26">
        <v>9</v>
      </c>
      <c r="E26" s="27">
        <v>8</v>
      </c>
      <c r="F26" s="27">
        <v>8</v>
      </c>
      <c r="G26" s="27">
        <v>7</v>
      </c>
      <c r="H26" s="27">
        <v>6</v>
      </c>
      <c r="I26" s="27">
        <v>5</v>
      </c>
      <c r="J26" s="28">
        <v>34</v>
      </c>
      <c r="K26" s="27">
        <v>8</v>
      </c>
      <c r="L26" s="27">
        <v>7</v>
      </c>
      <c r="M26" s="27">
        <v>7</v>
      </c>
      <c r="N26" s="27">
        <v>6</v>
      </c>
      <c r="O26" s="27">
        <v>5</v>
      </c>
      <c r="P26" s="28">
        <v>33</v>
      </c>
      <c r="Q26" s="11">
        <v>67</v>
      </c>
      <c r="R26" s="49">
        <v>19</v>
      </c>
    </row>
    <row r="27" spans="1:18" ht="15.75">
      <c r="A27" s="10">
        <v>20</v>
      </c>
      <c r="B27" s="22" t="s">
        <v>87</v>
      </c>
      <c r="C27" s="22" t="s">
        <v>59</v>
      </c>
      <c r="D27" s="26"/>
      <c r="E27" s="27">
        <v>9</v>
      </c>
      <c r="F27" s="27">
        <v>7</v>
      </c>
      <c r="G27" s="27">
        <v>7</v>
      </c>
      <c r="H27" s="27">
        <v>6</v>
      </c>
      <c r="I27" s="27">
        <v>0</v>
      </c>
      <c r="J27" s="28">
        <v>29</v>
      </c>
      <c r="K27" s="27">
        <v>9</v>
      </c>
      <c r="L27" s="27">
        <v>7</v>
      </c>
      <c r="M27" s="27">
        <v>6</v>
      </c>
      <c r="N27" s="27">
        <v>6</v>
      </c>
      <c r="O27" s="27">
        <v>5</v>
      </c>
      <c r="P27" s="28">
        <v>33</v>
      </c>
      <c r="Q27" s="11">
        <v>62</v>
      </c>
      <c r="R27" s="49">
        <v>20</v>
      </c>
    </row>
    <row r="28" spans="1:18" ht="15.75">
      <c r="A28" s="10">
        <v>21</v>
      </c>
      <c r="B28" s="22" t="s">
        <v>25</v>
      </c>
      <c r="C28" s="22" t="s">
        <v>56</v>
      </c>
      <c r="D28" s="26"/>
      <c r="E28" s="27">
        <v>7</v>
      </c>
      <c r="F28" s="27">
        <v>6</v>
      </c>
      <c r="G28" s="27">
        <v>4</v>
      </c>
      <c r="H28" s="27">
        <v>4</v>
      </c>
      <c r="I28" s="27">
        <v>3</v>
      </c>
      <c r="J28" s="28">
        <v>24</v>
      </c>
      <c r="K28" s="27">
        <v>9</v>
      </c>
      <c r="L28" s="27">
        <v>7</v>
      </c>
      <c r="M28" s="27">
        <v>6</v>
      </c>
      <c r="N28" s="27">
        <v>6</v>
      </c>
      <c r="O28" s="27">
        <v>5</v>
      </c>
      <c r="P28" s="28">
        <v>33</v>
      </c>
      <c r="Q28" s="11">
        <v>57</v>
      </c>
      <c r="R28" s="49">
        <v>21</v>
      </c>
    </row>
    <row r="29" spans="1:18" ht="15.75">
      <c r="A29" s="10">
        <v>22</v>
      </c>
      <c r="B29" s="22" t="s">
        <v>109</v>
      </c>
      <c r="C29" s="22" t="s">
        <v>59</v>
      </c>
      <c r="D29" s="26"/>
      <c r="E29" s="27">
        <v>8</v>
      </c>
      <c r="F29" s="27">
        <v>7</v>
      </c>
      <c r="G29" s="27">
        <v>2</v>
      </c>
      <c r="H29" s="27">
        <v>1</v>
      </c>
      <c r="I29" s="27">
        <v>1</v>
      </c>
      <c r="J29" s="28">
        <v>19</v>
      </c>
      <c r="K29" s="27">
        <v>6</v>
      </c>
      <c r="L29" s="27">
        <v>5</v>
      </c>
      <c r="M29" s="27">
        <v>4</v>
      </c>
      <c r="N29" s="27">
        <v>2</v>
      </c>
      <c r="O29" s="27">
        <v>1</v>
      </c>
      <c r="P29" s="28">
        <v>18</v>
      </c>
      <c r="Q29" s="11">
        <v>37</v>
      </c>
      <c r="R29" s="49">
        <v>22</v>
      </c>
    </row>
    <row r="30" spans="1:18" ht="15.75">
      <c r="A30" s="10">
        <v>23</v>
      </c>
      <c r="B30" s="22" t="s">
        <v>54</v>
      </c>
      <c r="C30" s="22" t="s">
        <v>59</v>
      </c>
      <c r="D30" s="26"/>
      <c r="E30" s="27">
        <v>7</v>
      </c>
      <c r="F30" s="27">
        <v>6</v>
      </c>
      <c r="G30" s="27">
        <v>4</v>
      </c>
      <c r="H30" s="27">
        <v>1</v>
      </c>
      <c r="I30" s="27">
        <v>0</v>
      </c>
      <c r="J30" s="28">
        <v>18</v>
      </c>
      <c r="K30" s="27">
        <v>6</v>
      </c>
      <c r="L30" s="27">
        <v>5</v>
      </c>
      <c r="M30" s="27">
        <v>4</v>
      </c>
      <c r="N30" s="27">
        <v>1</v>
      </c>
      <c r="O30" s="27">
        <v>0</v>
      </c>
      <c r="P30" s="28">
        <v>16</v>
      </c>
      <c r="Q30" s="11">
        <v>34</v>
      </c>
      <c r="R30" s="49">
        <v>23</v>
      </c>
    </row>
    <row r="35" spans="1:18" s="9" customFormat="1" ht="15.75">
      <c r="A35" s="35"/>
      <c r="B35" s="36" t="s">
        <v>23</v>
      </c>
      <c r="C35" s="36"/>
      <c r="D35" s="37"/>
      <c r="E35" s="38"/>
      <c r="F35" s="38"/>
      <c r="G35" s="38"/>
      <c r="H35" s="38"/>
      <c r="I35" s="38"/>
      <c r="J35" s="39"/>
      <c r="K35" s="38"/>
      <c r="L35" s="38"/>
      <c r="M35" s="38"/>
      <c r="N35" s="38"/>
      <c r="O35" s="38"/>
      <c r="P35" s="39"/>
      <c r="Q35" s="39"/>
      <c r="R35" s="40"/>
    </row>
    <row r="36" spans="1:17" s="9" customFormat="1" ht="15.75">
      <c r="A36" s="8"/>
      <c r="B36" s="17" t="s">
        <v>0</v>
      </c>
      <c r="C36" s="17" t="s">
        <v>1</v>
      </c>
      <c r="D36" s="12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1:18" s="9" customFormat="1" ht="15.75">
      <c r="A37" s="8"/>
      <c r="B37" s="77"/>
      <c r="C37" s="78"/>
      <c r="D37" s="19"/>
      <c r="E37" s="74" t="s">
        <v>9</v>
      </c>
      <c r="F37" s="75"/>
      <c r="G37" s="75"/>
      <c r="H37" s="75"/>
      <c r="I37" s="75"/>
      <c r="J37" s="76"/>
      <c r="K37" s="74" t="s">
        <v>10</v>
      </c>
      <c r="L37" s="75"/>
      <c r="M37" s="75"/>
      <c r="N37" s="75"/>
      <c r="O37" s="75"/>
      <c r="P37" s="76"/>
      <c r="Q37" s="20" t="s">
        <v>11</v>
      </c>
      <c r="R37" s="20" t="s">
        <v>16</v>
      </c>
    </row>
    <row r="38" spans="1:18" s="9" customFormat="1" ht="15.75">
      <c r="A38" s="10">
        <v>18</v>
      </c>
      <c r="B38" s="22" t="s">
        <v>75</v>
      </c>
      <c r="C38" s="22" t="s">
        <v>66</v>
      </c>
      <c r="D38" s="26"/>
      <c r="E38" s="27">
        <v>10</v>
      </c>
      <c r="F38" s="27">
        <v>9</v>
      </c>
      <c r="G38" s="27">
        <v>9</v>
      </c>
      <c r="H38" s="27">
        <v>9</v>
      </c>
      <c r="I38" s="27">
        <v>9</v>
      </c>
      <c r="J38" s="28">
        <v>46</v>
      </c>
      <c r="K38" s="27">
        <v>9</v>
      </c>
      <c r="L38" s="27">
        <v>9</v>
      </c>
      <c r="M38" s="27">
        <v>8</v>
      </c>
      <c r="N38" s="27">
        <v>8</v>
      </c>
      <c r="O38" s="27">
        <v>7</v>
      </c>
      <c r="P38" s="28">
        <v>41</v>
      </c>
      <c r="Q38" s="11">
        <v>87</v>
      </c>
      <c r="R38" s="33">
        <v>1</v>
      </c>
    </row>
    <row r="39" spans="1:18" s="9" customFormat="1" ht="15.75">
      <c r="A39" s="10">
        <v>19</v>
      </c>
      <c r="B39" s="22" t="s">
        <v>80</v>
      </c>
      <c r="C39" s="22" t="s">
        <v>66</v>
      </c>
      <c r="D39" s="26"/>
      <c r="E39" s="27">
        <v>10</v>
      </c>
      <c r="F39" s="27">
        <v>10</v>
      </c>
      <c r="G39" s="27">
        <v>9</v>
      </c>
      <c r="H39" s="27">
        <v>8</v>
      </c>
      <c r="I39" s="27">
        <v>8</v>
      </c>
      <c r="J39" s="28">
        <v>45</v>
      </c>
      <c r="K39" s="27">
        <v>9</v>
      </c>
      <c r="L39" s="27">
        <v>8</v>
      </c>
      <c r="M39" s="27">
        <v>8</v>
      </c>
      <c r="N39" s="27">
        <v>8</v>
      </c>
      <c r="O39" s="27">
        <v>8</v>
      </c>
      <c r="P39" s="28">
        <v>41</v>
      </c>
      <c r="Q39" s="11">
        <v>86</v>
      </c>
      <c r="R39" s="33">
        <v>2</v>
      </c>
    </row>
    <row r="40" spans="1:18" s="9" customFormat="1" ht="15.75">
      <c r="A40" s="10">
        <v>20</v>
      </c>
      <c r="B40" s="22" t="s">
        <v>111</v>
      </c>
      <c r="C40" s="22" t="s">
        <v>57</v>
      </c>
      <c r="D40" s="26"/>
      <c r="E40" s="27">
        <v>9</v>
      </c>
      <c r="F40" s="27">
        <v>9</v>
      </c>
      <c r="G40" s="27">
        <v>8</v>
      </c>
      <c r="H40" s="27">
        <v>8</v>
      </c>
      <c r="I40" s="27">
        <v>7</v>
      </c>
      <c r="J40" s="28">
        <v>41</v>
      </c>
      <c r="K40" s="27">
        <v>9</v>
      </c>
      <c r="L40" s="27">
        <v>8</v>
      </c>
      <c r="M40" s="27">
        <v>7</v>
      </c>
      <c r="N40" s="27">
        <v>7</v>
      </c>
      <c r="O40" s="27">
        <v>7</v>
      </c>
      <c r="P40" s="28">
        <v>38</v>
      </c>
      <c r="Q40" s="11">
        <v>79</v>
      </c>
      <c r="R40" s="33">
        <v>3</v>
      </c>
    </row>
    <row r="41" spans="1:18" s="9" customFormat="1" ht="15.75">
      <c r="A41" s="10">
        <v>21</v>
      </c>
      <c r="B41" s="71" t="s">
        <v>114</v>
      </c>
      <c r="C41" s="72" t="s">
        <v>59</v>
      </c>
      <c r="D41" s="26"/>
      <c r="E41" s="27">
        <v>10</v>
      </c>
      <c r="F41" s="27">
        <v>9</v>
      </c>
      <c r="G41" s="27">
        <v>6</v>
      </c>
      <c r="H41" s="27">
        <v>6</v>
      </c>
      <c r="I41" s="27">
        <v>5</v>
      </c>
      <c r="J41" s="50">
        <v>36</v>
      </c>
      <c r="K41" s="27">
        <v>9</v>
      </c>
      <c r="L41" s="27">
        <v>8</v>
      </c>
      <c r="M41" s="27">
        <v>8</v>
      </c>
      <c r="N41" s="27">
        <v>7</v>
      </c>
      <c r="O41" s="27">
        <v>7</v>
      </c>
      <c r="P41" s="50">
        <v>39</v>
      </c>
      <c r="Q41" s="69">
        <v>75</v>
      </c>
      <c r="R41" s="33">
        <v>4</v>
      </c>
    </row>
    <row r="42" spans="1:18" s="9" customFormat="1" ht="15.75">
      <c r="A42" s="10">
        <v>22</v>
      </c>
      <c r="B42" s="54" t="s">
        <v>73</v>
      </c>
      <c r="C42" s="54" t="s">
        <v>59</v>
      </c>
      <c r="D42" s="26"/>
      <c r="E42" s="27">
        <v>8</v>
      </c>
      <c r="F42" s="27">
        <v>8</v>
      </c>
      <c r="G42" s="27">
        <v>8</v>
      </c>
      <c r="H42" s="27">
        <v>8</v>
      </c>
      <c r="I42" s="27">
        <v>6</v>
      </c>
      <c r="J42" s="50">
        <v>38</v>
      </c>
      <c r="K42" s="27">
        <v>9</v>
      </c>
      <c r="L42" s="27">
        <v>8</v>
      </c>
      <c r="M42" s="27">
        <v>7</v>
      </c>
      <c r="N42" s="27">
        <v>7</v>
      </c>
      <c r="O42" s="27">
        <v>6</v>
      </c>
      <c r="P42" s="50">
        <v>37</v>
      </c>
      <c r="Q42" s="69">
        <v>75</v>
      </c>
      <c r="R42" s="33">
        <v>5</v>
      </c>
    </row>
    <row r="43" spans="1:18" s="9" customFormat="1" ht="15.75">
      <c r="A43" s="10">
        <v>23</v>
      </c>
      <c r="B43" s="22" t="s">
        <v>76</v>
      </c>
      <c r="C43" s="22" t="s">
        <v>57</v>
      </c>
      <c r="D43" s="26"/>
      <c r="E43" s="27">
        <v>9</v>
      </c>
      <c r="F43" s="27">
        <v>9</v>
      </c>
      <c r="G43" s="27">
        <v>8</v>
      </c>
      <c r="H43" s="27">
        <v>8</v>
      </c>
      <c r="I43" s="27">
        <v>5</v>
      </c>
      <c r="J43" s="28">
        <v>39</v>
      </c>
      <c r="K43" s="27">
        <v>10</v>
      </c>
      <c r="L43" s="27">
        <v>7</v>
      </c>
      <c r="M43" s="27">
        <v>7</v>
      </c>
      <c r="N43" s="27">
        <v>6</v>
      </c>
      <c r="O43" s="27">
        <v>4</v>
      </c>
      <c r="P43" s="28">
        <v>34</v>
      </c>
      <c r="Q43" s="11">
        <v>73</v>
      </c>
      <c r="R43" s="33">
        <v>6</v>
      </c>
    </row>
    <row r="44" spans="1:18" s="9" customFormat="1" ht="15.75">
      <c r="A44" s="10">
        <v>24</v>
      </c>
      <c r="B44" s="59" t="s">
        <v>74</v>
      </c>
      <c r="C44" s="54" t="s">
        <v>59</v>
      </c>
      <c r="D44" s="26"/>
      <c r="E44" s="24">
        <v>8</v>
      </c>
      <c r="F44" s="24">
        <v>8</v>
      </c>
      <c r="G44" s="24">
        <v>6</v>
      </c>
      <c r="H44" s="24">
        <v>5</v>
      </c>
      <c r="I44" s="24">
        <v>2</v>
      </c>
      <c r="J44" s="73">
        <v>29</v>
      </c>
      <c r="K44" s="24">
        <v>9</v>
      </c>
      <c r="L44" s="24">
        <v>8</v>
      </c>
      <c r="M44" s="24">
        <v>8</v>
      </c>
      <c r="N44" s="24">
        <v>8</v>
      </c>
      <c r="O44" s="24">
        <v>7</v>
      </c>
      <c r="P44" s="73">
        <v>40</v>
      </c>
      <c r="Q44" s="69">
        <v>69</v>
      </c>
      <c r="R44" s="33">
        <v>7</v>
      </c>
    </row>
    <row r="45" spans="1:18" s="9" customFormat="1" ht="15.75">
      <c r="A45" s="10">
        <v>25</v>
      </c>
      <c r="B45" s="59" t="s">
        <v>77</v>
      </c>
      <c r="C45" s="59" t="s">
        <v>78</v>
      </c>
      <c r="D45" s="26"/>
      <c r="E45" s="24">
        <v>8</v>
      </c>
      <c r="F45" s="24">
        <v>6</v>
      </c>
      <c r="G45" s="24">
        <v>5</v>
      </c>
      <c r="H45" s="24">
        <v>4</v>
      </c>
      <c r="I45" s="24">
        <v>4</v>
      </c>
      <c r="J45" s="25">
        <v>27</v>
      </c>
      <c r="K45" s="24">
        <v>9</v>
      </c>
      <c r="L45" s="24">
        <v>9</v>
      </c>
      <c r="M45" s="24">
        <v>8</v>
      </c>
      <c r="N45" s="24">
        <v>6</v>
      </c>
      <c r="O45" s="24">
        <v>6</v>
      </c>
      <c r="P45" s="25">
        <v>38</v>
      </c>
      <c r="Q45" s="11">
        <v>65</v>
      </c>
      <c r="R45" s="33">
        <v>8</v>
      </c>
    </row>
    <row r="46" spans="1:18" s="9" customFormat="1" ht="15.75">
      <c r="A46" s="10">
        <v>26</v>
      </c>
      <c r="B46" s="31" t="s">
        <v>79</v>
      </c>
      <c r="C46" s="31"/>
      <c r="D46" s="26"/>
      <c r="E46" s="24">
        <v>9</v>
      </c>
      <c r="F46" s="24">
        <v>8</v>
      </c>
      <c r="G46" s="24">
        <v>7</v>
      </c>
      <c r="H46" s="24">
        <v>5</v>
      </c>
      <c r="I46" s="24">
        <v>5</v>
      </c>
      <c r="J46" s="25">
        <v>34</v>
      </c>
      <c r="K46" s="24">
        <v>6</v>
      </c>
      <c r="L46" s="24">
        <v>5</v>
      </c>
      <c r="M46" s="24">
        <v>5</v>
      </c>
      <c r="N46" s="24">
        <v>5</v>
      </c>
      <c r="O46" s="24">
        <v>4</v>
      </c>
      <c r="P46" s="25">
        <v>25</v>
      </c>
      <c r="Q46" s="11">
        <v>59</v>
      </c>
      <c r="R46" s="33">
        <v>9</v>
      </c>
    </row>
    <row r="50" spans="1:3" ht="15.75">
      <c r="A50" s="6" t="s">
        <v>12</v>
      </c>
      <c r="B50" s="19"/>
      <c r="C50" s="19"/>
    </row>
    <row r="51" spans="1:3" ht="15.75">
      <c r="A51" s="6"/>
      <c r="B51" s="19"/>
      <c r="C51" s="19"/>
    </row>
    <row r="52" spans="1:3" ht="15">
      <c r="A52" s="2"/>
      <c r="B52" s="68" t="s">
        <v>3</v>
      </c>
      <c r="C52" s="68" t="s">
        <v>13</v>
      </c>
    </row>
    <row r="53" spans="1:3" ht="15">
      <c r="A53" s="2"/>
      <c r="B53" s="68" t="s">
        <v>4</v>
      </c>
      <c r="C53" s="68" t="s">
        <v>14</v>
      </c>
    </row>
    <row r="54" spans="1:3" ht="15">
      <c r="A54" s="2"/>
      <c r="B54" s="68" t="s">
        <v>5</v>
      </c>
      <c r="C54" s="68" t="s">
        <v>13</v>
      </c>
    </row>
    <row r="55" spans="1:3" ht="15">
      <c r="A55" s="2"/>
      <c r="B55" s="68" t="s">
        <v>6</v>
      </c>
      <c r="C55" s="68" t="s">
        <v>15</v>
      </c>
    </row>
  </sheetData>
  <sheetProtection/>
  <mergeCells count="9">
    <mergeCell ref="A1:R1"/>
    <mergeCell ref="A2:R2"/>
    <mergeCell ref="A3:R3"/>
    <mergeCell ref="B37:C37"/>
    <mergeCell ref="E37:J37"/>
    <mergeCell ref="K37:P37"/>
    <mergeCell ref="B7:C7"/>
    <mergeCell ref="E7:J7"/>
    <mergeCell ref="K7:P7"/>
  </mergeCells>
  <printOptions/>
  <pageMargins left="0.4330708661417323" right="0.4330708661417323" top="0.43" bottom="0.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R50"/>
  <sheetViews>
    <sheetView zoomScalePageLayoutView="0" workbookViewId="0" topLeftCell="A1">
      <selection activeCell="S16" sqref="S16"/>
    </sheetView>
  </sheetViews>
  <sheetFormatPr defaultColWidth="9.140625" defaultRowHeight="12.75"/>
  <cols>
    <col min="1" max="1" width="5.7109375" style="0" customWidth="1"/>
    <col min="2" max="2" width="27.28125" style="0" customWidth="1"/>
    <col min="3" max="3" width="20.7109375" style="0" customWidth="1"/>
    <col min="4" max="4" width="1.28515625" style="0" customWidth="1"/>
    <col min="5" max="16" width="5.7109375" style="0" customWidth="1"/>
    <col min="17" max="17" width="7.7109375" style="0" customWidth="1"/>
  </cols>
  <sheetData>
    <row r="1" spans="1:18" ht="26.25">
      <c r="A1" s="81" t="s">
        <v>113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1:18" ht="23.25">
      <c r="A2" s="82" t="s">
        <v>18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3" spans="1:18" ht="23.25">
      <c r="A3" s="83">
        <v>41386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18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2"/>
    </row>
    <row r="5" spans="1:18" ht="15.75">
      <c r="A5" s="42"/>
      <c r="B5" s="43" t="s">
        <v>20</v>
      </c>
      <c r="C5" s="44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7"/>
      <c r="Q5" s="47"/>
      <c r="R5" s="48"/>
    </row>
    <row r="6" spans="1:18" ht="15.75">
      <c r="A6" s="8"/>
      <c r="B6" s="17" t="s">
        <v>0</v>
      </c>
      <c r="C6" s="17" t="s">
        <v>1</v>
      </c>
      <c r="D6" s="12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9"/>
    </row>
    <row r="7" spans="1:18" ht="15.75">
      <c r="A7" s="8"/>
      <c r="B7" s="85"/>
      <c r="C7" s="79"/>
      <c r="D7" s="19"/>
      <c r="E7" s="74" t="s">
        <v>9</v>
      </c>
      <c r="F7" s="75"/>
      <c r="G7" s="75"/>
      <c r="H7" s="75"/>
      <c r="I7" s="75"/>
      <c r="J7" s="76"/>
      <c r="K7" s="74" t="s">
        <v>10</v>
      </c>
      <c r="L7" s="75"/>
      <c r="M7" s="75"/>
      <c r="N7" s="75"/>
      <c r="O7" s="75"/>
      <c r="P7" s="76"/>
      <c r="Q7" s="20" t="s">
        <v>11</v>
      </c>
      <c r="R7" s="20" t="s">
        <v>16</v>
      </c>
    </row>
    <row r="8" spans="1:18" ht="15.75">
      <c r="A8" s="10">
        <v>1</v>
      </c>
      <c r="B8" s="56" t="s">
        <v>110</v>
      </c>
      <c r="C8" s="56" t="s">
        <v>90</v>
      </c>
      <c r="D8" s="26"/>
      <c r="E8" s="24">
        <v>10</v>
      </c>
      <c r="F8" s="24">
        <v>10</v>
      </c>
      <c r="G8" s="24">
        <v>10</v>
      </c>
      <c r="H8" s="24">
        <v>10</v>
      </c>
      <c r="I8" s="24">
        <v>9</v>
      </c>
      <c r="J8" s="25">
        <v>49</v>
      </c>
      <c r="K8" s="24">
        <v>9</v>
      </c>
      <c r="L8" s="24">
        <v>9</v>
      </c>
      <c r="M8" s="24">
        <v>9</v>
      </c>
      <c r="N8" s="24">
        <v>9</v>
      </c>
      <c r="O8" s="24">
        <v>8</v>
      </c>
      <c r="P8" s="25">
        <v>44</v>
      </c>
      <c r="Q8" s="11">
        <v>93</v>
      </c>
      <c r="R8" s="49">
        <v>1</v>
      </c>
    </row>
    <row r="9" spans="1:18" ht="15.75">
      <c r="A9" s="10">
        <v>2</v>
      </c>
      <c r="B9" s="56" t="s">
        <v>67</v>
      </c>
      <c r="C9" s="56" t="s">
        <v>68</v>
      </c>
      <c r="D9" s="23"/>
      <c r="E9" s="24">
        <v>10</v>
      </c>
      <c r="F9" s="24">
        <v>10</v>
      </c>
      <c r="G9" s="24">
        <v>10</v>
      </c>
      <c r="H9" s="24">
        <v>9</v>
      </c>
      <c r="I9" s="24">
        <v>9</v>
      </c>
      <c r="J9" s="25">
        <v>48</v>
      </c>
      <c r="K9" s="24">
        <v>9</v>
      </c>
      <c r="L9" s="24">
        <v>9</v>
      </c>
      <c r="M9" s="24">
        <v>9</v>
      </c>
      <c r="N9" s="24">
        <v>8</v>
      </c>
      <c r="O9" s="24">
        <v>8</v>
      </c>
      <c r="P9" s="25">
        <v>43</v>
      </c>
      <c r="Q9" s="11">
        <v>91</v>
      </c>
      <c r="R9" s="49">
        <v>2</v>
      </c>
    </row>
    <row r="10" spans="1:18" ht="15.75">
      <c r="A10" s="10">
        <v>3</v>
      </c>
      <c r="B10" s="67" t="s">
        <v>61</v>
      </c>
      <c r="C10" s="67" t="s">
        <v>59</v>
      </c>
      <c r="D10" s="63"/>
      <c r="E10" s="64">
        <v>10</v>
      </c>
      <c r="F10" s="64">
        <v>10</v>
      </c>
      <c r="G10" s="64">
        <v>10</v>
      </c>
      <c r="H10" s="64">
        <v>9</v>
      </c>
      <c r="I10" s="64">
        <v>9</v>
      </c>
      <c r="J10" s="65">
        <v>48</v>
      </c>
      <c r="K10" s="64">
        <v>9</v>
      </c>
      <c r="L10" s="64">
        <v>8</v>
      </c>
      <c r="M10" s="64">
        <v>8</v>
      </c>
      <c r="N10" s="64">
        <v>8</v>
      </c>
      <c r="O10" s="64">
        <v>6</v>
      </c>
      <c r="P10" s="65">
        <v>39</v>
      </c>
      <c r="Q10" s="11">
        <v>87</v>
      </c>
      <c r="R10" s="49">
        <v>3</v>
      </c>
    </row>
    <row r="11" spans="1:18" ht="15.75">
      <c r="A11" s="10">
        <v>4</v>
      </c>
      <c r="B11" s="54" t="s">
        <v>63</v>
      </c>
      <c r="C11" s="54" t="s">
        <v>78</v>
      </c>
      <c r="D11" s="23"/>
      <c r="E11" s="24">
        <v>10</v>
      </c>
      <c r="F11" s="24">
        <v>10</v>
      </c>
      <c r="G11" s="24">
        <v>10</v>
      </c>
      <c r="H11" s="24">
        <v>9</v>
      </c>
      <c r="I11" s="24">
        <v>9</v>
      </c>
      <c r="J11" s="25">
        <v>48</v>
      </c>
      <c r="K11" s="24">
        <v>9</v>
      </c>
      <c r="L11" s="24">
        <v>8</v>
      </c>
      <c r="M11" s="24">
        <v>8</v>
      </c>
      <c r="N11" s="24">
        <v>7</v>
      </c>
      <c r="O11" s="24">
        <v>7</v>
      </c>
      <c r="P11" s="25">
        <v>39</v>
      </c>
      <c r="Q11" s="11">
        <v>87</v>
      </c>
      <c r="R11" s="49">
        <v>4</v>
      </c>
    </row>
    <row r="12" spans="1:18" ht="15.75">
      <c r="A12" s="10">
        <v>5</v>
      </c>
      <c r="B12" s="54" t="s">
        <v>108</v>
      </c>
      <c r="C12" s="22" t="s">
        <v>90</v>
      </c>
      <c r="D12" s="23"/>
      <c r="E12" s="24">
        <v>10</v>
      </c>
      <c r="F12" s="24">
        <v>9</v>
      </c>
      <c r="G12" s="24">
        <v>9</v>
      </c>
      <c r="H12" s="24">
        <v>9</v>
      </c>
      <c r="I12" s="24">
        <v>9</v>
      </c>
      <c r="J12" s="25">
        <v>46</v>
      </c>
      <c r="K12" s="24">
        <v>9</v>
      </c>
      <c r="L12" s="24">
        <v>8</v>
      </c>
      <c r="M12" s="24">
        <v>8</v>
      </c>
      <c r="N12" s="24">
        <v>8</v>
      </c>
      <c r="O12" s="24">
        <v>7</v>
      </c>
      <c r="P12" s="25">
        <v>40</v>
      </c>
      <c r="Q12" s="11">
        <v>86</v>
      </c>
      <c r="R12" s="49">
        <v>5</v>
      </c>
    </row>
    <row r="13" spans="1:18" ht="15.75">
      <c r="A13" s="10">
        <v>6</v>
      </c>
      <c r="B13" s="54" t="s">
        <v>70</v>
      </c>
      <c r="C13" s="54" t="s">
        <v>57</v>
      </c>
      <c r="D13" s="23"/>
      <c r="E13" s="24">
        <v>9</v>
      </c>
      <c r="F13" s="24">
        <v>9</v>
      </c>
      <c r="G13" s="24">
        <v>9</v>
      </c>
      <c r="H13" s="24">
        <v>9</v>
      </c>
      <c r="I13" s="24">
        <v>9</v>
      </c>
      <c r="J13" s="25">
        <v>45</v>
      </c>
      <c r="K13" s="24">
        <v>9</v>
      </c>
      <c r="L13" s="24">
        <v>8</v>
      </c>
      <c r="M13" s="24">
        <v>8</v>
      </c>
      <c r="N13" s="24">
        <v>7</v>
      </c>
      <c r="O13" s="24">
        <v>6</v>
      </c>
      <c r="P13" s="25">
        <v>38</v>
      </c>
      <c r="Q13" s="11">
        <v>83</v>
      </c>
      <c r="R13" s="49">
        <v>6</v>
      </c>
    </row>
    <row r="14" spans="1:18" ht="15.75">
      <c r="A14" s="10">
        <v>7</v>
      </c>
      <c r="B14" s="54" t="s">
        <v>65</v>
      </c>
      <c r="C14" s="54" t="s">
        <v>66</v>
      </c>
      <c r="D14" s="26"/>
      <c r="E14" s="27">
        <v>10</v>
      </c>
      <c r="F14" s="27">
        <v>10</v>
      </c>
      <c r="G14" s="27">
        <v>9</v>
      </c>
      <c r="H14" s="27">
        <v>9</v>
      </c>
      <c r="I14" s="27">
        <v>9</v>
      </c>
      <c r="J14" s="25">
        <v>47</v>
      </c>
      <c r="K14" s="27">
        <v>8</v>
      </c>
      <c r="L14" s="27">
        <v>8</v>
      </c>
      <c r="M14" s="27">
        <v>7</v>
      </c>
      <c r="N14" s="27">
        <v>6</v>
      </c>
      <c r="O14" s="27">
        <v>5</v>
      </c>
      <c r="P14" s="25">
        <v>34</v>
      </c>
      <c r="Q14" s="11">
        <v>81</v>
      </c>
      <c r="R14" s="49">
        <v>7</v>
      </c>
    </row>
    <row r="15" spans="1:18" ht="15.75">
      <c r="A15" s="10">
        <v>8</v>
      </c>
      <c r="B15" s="54" t="s">
        <v>71</v>
      </c>
      <c r="C15" s="54" t="s">
        <v>78</v>
      </c>
      <c r="D15" s="26"/>
      <c r="E15" s="27">
        <v>9</v>
      </c>
      <c r="F15" s="27">
        <v>9</v>
      </c>
      <c r="G15" s="27">
        <v>9</v>
      </c>
      <c r="H15" s="27">
        <v>9</v>
      </c>
      <c r="I15" s="27">
        <v>8</v>
      </c>
      <c r="J15" s="25">
        <v>44</v>
      </c>
      <c r="K15" s="27">
        <v>8</v>
      </c>
      <c r="L15" s="27">
        <v>8</v>
      </c>
      <c r="M15" s="27">
        <v>8</v>
      </c>
      <c r="N15" s="27">
        <v>7</v>
      </c>
      <c r="O15" s="27">
        <v>5</v>
      </c>
      <c r="P15" s="25">
        <v>36</v>
      </c>
      <c r="Q15" s="11">
        <v>80</v>
      </c>
      <c r="R15" s="49">
        <v>8</v>
      </c>
    </row>
    <row r="16" spans="1:18" ht="15.75">
      <c r="A16" s="10">
        <v>9</v>
      </c>
      <c r="B16" s="56" t="s">
        <v>112</v>
      </c>
      <c r="C16" s="56" t="s">
        <v>90</v>
      </c>
      <c r="D16" s="26"/>
      <c r="E16" s="27">
        <v>9</v>
      </c>
      <c r="F16" s="27">
        <v>9</v>
      </c>
      <c r="G16" s="27">
        <v>9</v>
      </c>
      <c r="H16" s="27">
        <v>9</v>
      </c>
      <c r="I16" s="27">
        <v>9</v>
      </c>
      <c r="J16" s="25">
        <v>45</v>
      </c>
      <c r="K16" s="27">
        <v>8</v>
      </c>
      <c r="L16" s="27">
        <v>7</v>
      </c>
      <c r="M16" s="27">
        <v>7</v>
      </c>
      <c r="N16" s="27">
        <v>7</v>
      </c>
      <c r="O16" s="27">
        <v>6</v>
      </c>
      <c r="P16" s="25">
        <v>35</v>
      </c>
      <c r="Q16" s="11">
        <v>80</v>
      </c>
      <c r="R16" s="49">
        <v>9</v>
      </c>
    </row>
    <row r="17" spans="1:18" ht="15.75">
      <c r="A17" s="10">
        <v>10</v>
      </c>
      <c r="B17" s="56" t="s">
        <v>58</v>
      </c>
      <c r="C17" s="56" t="s">
        <v>90</v>
      </c>
      <c r="D17" s="26"/>
      <c r="E17" s="27">
        <v>10</v>
      </c>
      <c r="F17" s="27">
        <v>9</v>
      </c>
      <c r="G17" s="27">
        <v>9</v>
      </c>
      <c r="H17" s="27">
        <v>9</v>
      </c>
      <c r="I17" s="27">
        <v>9</v>
      </c>
      <c r="J17" s="25">
        <v>46</v>
      </c>
      <c r="K17" s="27">
        <v>8</v>
      </c>
      <c r="L17" s="27">
        <v>7</v>
      </c>
      <c r="M17" s="27">
        <v>6</v>
      </c>
      <c r="N17" s="27">
        <v>5</v>
      </c>
      <c r="O17" s="27">
        <v>5</v>
      </c>
      <c r="P17" s="25">
        <v>31</v>
      </c>
      <c r="Q17" s="11">
        <v>77</v>
      </c>
      <c r="R17" s="49">
        <v>10</v>
      </c>
    </row>
    <row r="18" spans="1:18" ht="15.75">
      <c r="A18" s="10">
        <v>11</v>
      </c>
      <c r="B18" s="67" t="s">
        <v>88</v>
      </c>
      <c r="C18" s="67" t="s">
        <v>59</v>
      </c>
      <c r="D18" s="66"/>
      <c r="E18" s="70">
        <v>10</v>
      </c>
      <c r="F18" s="70">
        <v>9</v>
      </c>
      <c r="G18" s="70">
        <v>8</v>
      </c>
      <c r="H18" s="70">
        <v>8</v>
      </c>
      <c r="I18" s="70">
        <v>8</v>
      </c>
      <c r="J18" s="65">
        <v>43</v>
      </c>
      <c r="K18" s="70">
        <v>7</v>
      </c>
      <c r="L18" s="70">
        <v>7</v>
      </c>
      <c r="M18" s="70">
        <v>7</v>
      </c>
      <c r="N18" s="70">
        <v>7</v>
      </c>
      <c r="O18" s="70">
        <v>6</v>
      </c>
      <c r="P18" s="65">
        <v>34</v>
      </c>
      <c r="Q18" s="11">
        <v>77</v>
      </c>
      <c r="R18" s="49">
        <v>11</v>
      </c>
    </row>
    <row r="19" spans="1:18" ht="15.75">
      <c r="A19" s="10">
        <v>12</v>
      </c>
      <c r="B19" s="54" t="s">
        <v>98</v>
      </c>
      <c r="C19" s="54" t="s">
        <v>89</v>
      </c>
      <c r="D19" s="26"/>
      <c r="E19" s="27">
        <v>10</v>
      </c>
      <c r="F19" s="27">
        <v>9</v>
      </c>
      <c r="G19" s="27">
        <v>9</v>
      </c>
      <c r="H19" s="27">
        <v>8</v>
      </c>
      <c r="I19" s="27">
        <v>8</v>
      </c>
      <c r="J19" s="25">
        <v>44</v>
      </c>
      <c r="K19" s="27">
        <v>8</v>
      </c>
      <c r="L19" s="27">
        <v>7</v>
      </c>
      <c r="M19" s="27">
        <v>7</v>
      </c>
      <c r="N19" s="27">
        <v>5</v>
      </c>
      <c r="O19" s="27">
        <v>5</v>
      </c>
      <c r="P19" s="25">
        <v>32</v>
      </c>
      <c r="Q19" s="11">
        <v>76</v>
      </c>
      <c r="R19" s="49">
        <v>12</v>
      </c>
    </row>
    <row r="20" spans="1:18" ht="15.75">
      <c r="A20" s="10">
        <v>13</v>
      </c>
      <c r="B20" s="67" t="s">
        <v>62</v>
      </c>
      <c r="C20" s="67" t="s">
        <v>59</v>
      </c>
      <c r="D20" s="66"/>
      <c r="E20" s="70">
        <v>9</v>
      </c>
      <c r="F20" s="70">
        <v>9</v>
      </c>
      <c r="G20" s="70">
        <v>9</v>
      </c>
      <c r="H20" s="70">
        <v>8</v>
      </c>
      <c r="I20" s="70">
        <v>8</v>
      </c>
      <c r="J20" s="65">
        <v>43</v>
      </c>
      <c r="K20" s="70">
        <v>7</v>
      </c>
      <c r="L20" s="70">
        <v>7</v>
      </c>
      <c r="M20" s="70">
        <v>7</v>
      </c>
      <c r="N20" s="70">
        <v>6</v>
      </c>
      <c r="O20" s="70">
        <v>5</v>
      </c>
      <c r="P20" s="65">
        <v>32</v>
      </c>
      <c r="Q20" s="11">
        <v>75</v>
      </c>
      <c r="R20" s="49">
        <v>13</v>
      </c>
    </row>
    <row r="21" spans="1:18" ht="15.75">
      <c r="A21" s="10">
        <v>14</v>
      </c>
      <c r="B21" s="54" t="s">
        <v>55</v>
      </c>
      <c r="C21" s="54" t="s">
        <v>57</v>
      </c>
      <c r="D21" s="26"/>
      <c r="E21" s="27">
        <v>9</v>
      </c>
      <c r="F21" s="27">
        <v>9</v>
      </c>
      <c r="G21" s="27">
        <v>8</v>
      </c>
      <c r="H21" s="27">
        <v>8</v>
      </c>
      <c r="I21" s="27">
        <v>8</v>
      </c>
      <c r="J21" s="25">
        <v>42</v>
      </c>
      <c r="K21" s="27">
        <v>8</v>
      </c>
      <c r="L21" s="27">
        <v>7</v>
      </c>
      <c r="M21" s="27">
        <v>7</v>
      </c>
      <c r="N21" s="27">
        <v>7</v>
      </c>
      <c r="O21" s="27">
        <v>1</v>
      </c>
      <c r="P21" s="25">
        <v>30</v>
      </c>
      <c r="Q21" s="11">
        <v>72</v>
      </c>
      <c r="R21" s="49">
        <v>14</v>
      </c>
    </row>
    <row r="22" spans="1:18" ht="15.75">
      <c r="A22" s="10">
        <v>15</v>
      </c>
      <c r="B22" s="54" t="s">
        <v>69</v>
      </c>
      <c r="C22" s="54" t="s">
        <v>66</v>
      </c>
      <c r="D22" s="26"/>
      <c r="E22" s="27">
        <v>10</v>
      </c>
      <c r="F22" s="27">
        <v>9</v>
      </c>
      <c r="G22" s="27">
        <v>9</v>
      </c>
      <c r="H22" s="27">
        <v>8</v>
      </c>
      <c r="I22" s="27">
        <v>7</v>
      </c>
      <c r="J22" s="25">
        <v>43</v>
      </c>
      <c r="K22" s="27">
        <v>6</v>
      </c>
      <c r="L22" s="27">
        <v>6</v>
      </c>
      <c r="M22" s="27">
        <v>6</v>
      </c>
      <c r="N22" s="27">
        <v>6</v>
      </c>
      <c r="O22" s="27">
        <v>4</v>
      </c>
      <c r="P22" s="25">
        <v>28</v>
      </c>
      <c r="Q22" s="11">
        <v>71</v>
      </c>
      <c r="R22" s="49">
        <v>15</v>
      </c>
    </row>
    <row r="23" spans="1:18" ht="15.75">
      <c r="A23" s="10">
        <v>16</v>
      </c>
      <c r="B23" s="22" t="s">
        <v>7</v>
      </c>
      <c r="C23" s="22" t="s">
        <v>59</v>
      </c>
      <c r="D23" s="26"/>
      <c r="E23" s="27">
        <v>9</v>
      </c>
      <c r="F23" s="27">
        <v>9</v>
      </c>
      <c r="G23" s="27">
        <v>8</v>
      </c>
      <c r="H23" s="27">
        <v>8</v>
      </c>
      <c r="I23" s="27">
        <v>6</v>
      </c>
      <c r="J23" s="25">
        <v>40</v>
      </c>
      <c r="K23" s="27">
        <v>6</v>
      </c>
      <c r="L23" s="27">
        <v>6</v>
      </c>
      <c r="M23" s="27">
        <v>6</v>
      </c>
      <c r="N23" s="27">
        <v>5</v>
      </c>
      <c r="O23" s="27">
        <v>3</v>
      </c>
      <c r="P23" s="25">
        <v>26</v>
      </c>
      <c r="Q23" s="11">
        <v>66</v>
      </c>
      <c r="R23" s="49">
        <v>16</v>
      </c>
    </row>
    <row r="24" spans="1:18" ht="15.75">
      <c r="A24" s="10">
        <v>17</v>
      </c>
      <c r="B24" s="54" t="s">
        <v>25</v>
      </c>
      <c r="C24" s="54"/>
      <c r="D24" s="26"/>
      <c r="E24" s="27">
        <v>9</v>
      </c>
      <c r="F24" s="27">
        <v>9</v>
      </c>
      <c r="G24" s="27">
        <v>9</v>
      </c>
      <c r="H24" s="27">
        <v>7</v>
      </c>
      <c r="I24" s="27">
        <v>7</v>
      </c>
      <c r="J24" s="25">
        <v>41</v>
      </c>
      <c r="K24" s="27">
        <v>6</v>
      </c>
      <c r="L24" s="27">
        <v>5</v>
      </c>
      <c r="M24" s="27">
        <v>5</v>
      </c>
      <c r="N24" s="27">
        <v>5</v>
      </c>
      <c r="O24" s="27">
        <v>1</v>
      </c>
      <c r="P24" s="25">
        <v>22</v>
      </c>
      <c r="Q24" s="11">
        <v>63</v>
      </c>
      <c r="R24" s="49">
        <v>17</v>
      </c>
    </row>
    <row r="25" spans="1:18" ht="15.75">
      <c r="A25" s="10">
        <v>18</v>
      </c>
      <c r="B25" s="22" t="s">
        <v>60</v>
      </c>
      <c r="C25" s="22" t="s">
        <v>59</v>
      </c>
      <c r="D25" s="66"/>
      <c r="E25" s="70">
        <v>9</v>
      </c>
      <c r="F25" s="70">
        <v>8</v>
      </c>
      <c r="G25" s="70">
        <v>7</v>
      </c>
      <c r="H25" s="70">
        <v>5</v>
      </c>
      <c r="I25" s="70">
        <v>5</v>
      </c>
      <c r="J25" s="65">
        <v>34</v>
      </c>
      <c r="K25" s="70">
        <v>5</v>
      </c>
      <c r="L25" s="70">
        <v>4</v>
      </c>
      <c r="M25" s="70">
        <v>3</v>
      </c>
      <c r="N25" s="70">
        <v>2</v>
      </c>
      <c r="O25" s="70">
        <v>0</v>
      </c>
      <c r="P25" s="65">
        <v>14</v>
      </c>
      <c r="Q25" s="11">
        <v>48</v>
      </c>
      <c r="R25" s="49">
        <v>18</v>
      </c>
    </row>
    <row r="26" spans="1:18" ht="15.75">
      <c r="A26" s="10">
        <v>19</v>
      </c>
      <c r="B26" s="54" t="s">
        <v>109</v>
      </c>
      <c r="C26" s="54" t="s">
        <v>59</v>
      </c>
      <c r="D26" s="26"/>
      <c r="E26" s="27">
        <v>6</v>
      </c>
      <c r="F26" s="27">
        <v>6</v>
      </c>
      <c r="G26" s="27">
        <v>6</v>
      </c>
      <c r="H26" s="27">
        <v>5</v>
      </c>
      <c r="I26" s="27">
        <v>4</v>
      </c>
      <c r="J26" s="25">
        <v>27</v>
      </c>
      <c r="K26" s="27">
        <v>4</v>
      </c>
      <c r="L26" s="27">
        <v>3</v>
      </c>
      <c r="M26" s="27">
        <v>3</v>
      </c>
      <c r="N26" s="27">
        <v>2</v>
      </c>
      <c r="O26" s="27">
        <v>0</v>
      </c>
      <c r="P26" s="25">
        <v>12</v>
      </c>
      <c r="Q26" s="11">
        <v>39</v>
      </c>
      <c r="R26" s="49">
        <v>19</v>
      </c>
    </row>
    <row r="32" spans="1:18" ht="15.75">
      <c r="A32" s="35"/>
      <c r="B32" s="36" t="s">
        <v>22</v>
      </c>
      <c r="C32" s="36"/>
      <c r="D32" s="37"/>
      <c r="E32" s="38"/>
      <c r="F32" s="38"/>
      <c r="G32" s="38"/>
      <c r="H32" s="38"/>
      <c r="I32" s="38"/>
      <c r="J32" s="39"/>
      <c r="K32" s="38"/>
      <c r="L32" s="38"/>
      <c r="M32" s="38"/>
      <c r="N32" s="38"/>
      <c r="O32" s="38"/>
      <c r="P32" s="39"/>
      <c r="Q32" s="39"/>
      <c r="R32" s="40"/>
    </row>
    <row r="33" spans="1:18" ht="15.75">
      <c r="A33" s="8"/>
      <c r="B33" s="17" t="s">
        <v>0</v>
      </c>
      <c r="C33" s="17" t="s">
        <v>1</v>
      </c>
      <c r="D33" s="12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9"/>
    </row>
    <row r="34" spans="1:18" ht="15.75">
      <c r="A34" s="8"/>
      <c r="B34" s="77"/>
      <c r="C34" s="78"/>
      <c r="D34" s="19"/>
      <c r="E34" s="74" t="s">
        <v>9</v>
      </c>
      <c r="F34" s="75"/>
      <c r="G34" s="75"/>
      <c r="H34" s="75"/>
      <c r="I34" s="75"/>
      <c r="J34" s="76"/>
      <c r="K34" s="74" t="s">
        <v>10</v>
      </c>
      <c r="L34" s="75"/>
      <c r="M34" s="75"/>
      <c r="N34" s="75"/>
      <c r="O34" s="75"/>
      <c r="P34" s="76"/>
      <c r="Q34" s="20" t="s">
        <v>11</v>
      </c>
      <c r="R34" s="20" t="s">
        <v>16</v>
      </c>
    </row>
    <row r="35" spans="1:18" ht="15.75">
      <c r="A35" s="10">
        <v>18</v>
      </c>
      <c r="B35" s="59" t="s">
        <v>114</v>
      </c>
      <c r="C35" s="54" t="s">
        <v>59</v>
      </c>
      <c r="D35" s="26"/>
      <c r="E35" s="27">
        <v>10</v>
      </c>
      <c r="F35" s="24">
        <v>10</v>
      </c>
      <c r="G35" s="24">
        <v>9</v>
      </c>
      <c r="H35" s="24">
        <v>9</v>
      </c>
      <c r="I35" s="24">
        <v>9</v>
      </c>
      <c r="J35" s="25">
        <v>47</v>
      </c>
      <c r="K35" s="24">
        <v>9</v>
      </c>
      <c r="L35" s="24">
        <v>9</v>
      </c>
      <c r="M35" s="24">
        <v>8</v>
      </c>
      <c r="N35" s="24">
        <v>8</v>
      </c>
      <c r="O35" s="24">
        <v>5</v>
      </c>
      <c r="P35" s="25">
        <v>39</v>
      </c>
      <c r="Q35" s="11">
        <v>86</v>
      </c>
      <c r="R35" s="33">
        <v>1</v>
      </c>
    </row>
    <row r="36" spans="1:18" ht="15.75">
      <c r="A36" s="10">
        <v>19</v>
      </c>
      <c r="B36" s="22" t="s">
        <v>76</v>
      </c>
      <c r="C36" s="22" t="s">
        <v>57</v>
      </c>
      <c r="D36" s="26"/>
      <c r="E36" s="27">
        <v>10</v>
      </c>
      <c r="F36" s="24">
        <v>10</v>
      </c>
      <c r="G36" s="24">
        <v>9</v>
      </c>
      <c r="H36" s="24">
        <v>8</v>
      </c>
      <c r="I36" s="24">
        <v>8</v>
      </c>
      <c r="J36" s="25">
        <v>45</v>
      </c>
      <c r="K36" s="24">
        <v>8</v>
      </c>
      <c r="L36" s="24">
        <v>8</v>
      </c>
      <c r="M36" s="24">
        <v>8</v>
      </c>
      <c r="N36" s="24">
        <v>7</v>
      </c>
      <c r="O36" s="24">
        <v>6</v>
      </c>
      <c r="P36" s="25">
        <v>37</v>
      </c>
      <c r="Q36" s="11">
        <v>82</v>
      </c>
      <c r="R36" s="33">
        <v>2</v>
      </c>
    </row>
    <row r="37" spans="1:18" ht="15.75">
      <c r="A37" s="10">
        <v>20</v>
      </c>
      <c r="B37" s="66" t="s">
        <v>80</v>
      </c>
      <c r="C37" s="66" t="s">
        <v>66</v>
      </c>
      <c r="D37" s="26"/>
      <c r="E37" s="27">
        <v>10</v>
      </c>
      <c r="F37" s="24">
        <v>10</v>
      </c>
      <c r="G37" s="24">
        <v>10</v>
      </c>
      <c r="H37" s="24">
        <v>9</v>
      </c>
      <c r="I37" s="24">
        <v>8</v>
      </c>
      <c r="J37" s="25">
        <v>47</v>
      </c>
      <c r="K37" s="24">
        <v>8</v>
      </c>
      <c r="L37" s="24">
        <v>7</v>
      </c>
      <c r="M37" s="24">
        <v>6</v>
      </c>
      <c r="N37" s="24">
        <v>6</v>
      </c>
      <c r="O37" s="24">
        <v>6</v>
      </c>
      <c r="P37" s="25">
        <v>33</v>
      </c>
      <c r="Q37" s="11">
        <v>80</v>
      </c>
      <c r="R37" s="33">
        <v>3</v>
      </c>
    </row>
    <row r="38" spans="1:18" ht="15.75">
      <c r="A38" s="10">
        <v>21</v>
      </c>
      <c r="B38" s="59" t="s">
        <v>77</v>
      </c>
      <c r="C38" s="59" t="s">
        <v>78</v>
      </c>
      <c r="D38" s="26"/>
      <c r="E38" s="27">
        <v>10</v>
      </c>
      <c r="F38" s="27">
        <v>9</v>
      </c>
      <c r="G38" s="27">
        <v>9</v>
      </c>
      <c r="H38" s="27">
        <v>8</v>
      </c>
      <c r="I38" s="27">
        <v>8</v>
      </c>
      <c r="J38" s="25">
        <v>44</v>
      </c>
      <c r="K38" s="27">
        <v>8</v>
      </c>
      <c r="L38" s="27">
        <v>7</v>
      </c>
      <c r="M38" s="27">
        <v>7</v>
      </c>
      <c r="N38" s="27">
        <v>6</v>
      </c>
      <c r="O38" s="27">
        <v>6</v>
      </c>
      <c r="P38" s="25">
        <v>34</v>
      </c>
      <c r="Q38" s="11">
        <v>78</v>
      </c>
      <c r="R38" s="33">
        <v>4</v>
      </c>
    </row>
    <row r="39" spans="1:18" ht="15.75">
      <c r="A39" s="10">
        <v>22</v>
      </c>
      <c r="B39" s="54" t="s">
        <v>73</v>
      </c>
      <c r="C39" s="54" t="s">
        <v>59</v>
      </c>
      <c r="D39" s="26"/>
      <c r="E39" s="27">
        <v>9</v>
      </c>
      <c r="F39" s="27">
        <v>8</v>
      </c>
      <c r="G39" s="27">
        <v>8</v>
      </c>
      <c r="H39" s="27">
        <v>7</v>
      </c>
      <c r="I39" s="27">
        <v>7</v>
      </c>
      <c r="J39" s="25">
        <v>39</v>
      </c>
      <c r="K39" s="27">
        <v>7</v>
      </c>
      <c r="L39" s="27">
        <v>7</v>
      </c>
      <c r="M39" s="27">
        <v>7</v>
      </c>
      <c r="N39" s="27">
        <v>6</v>
      </c>
      <c r="O39" s="27">
        <v>6</v>
      </c>
      <c r="P39" s="25">
        <v>33</v>
      </c>
      <c r="Q39" s="11">
        <v>72</v>
      </c>
      <c r="R39" s="33">
        <v>5</v>
      </c>
    </row>
    <row r="40" spans="1:18" ht="15.75">
      <c r="A40" s="10">
        <v>23</v>
      </c>
      <c r="B40" s="22" t="s">
        <v>75</v>
      </c>
      <c r="C40" s="22" t="s">
        <v>66</v>
      </c>
      <c r="D40" s="26"/>
      <c r="E40" s="27">
        <v>10</v>
      </c>
      <c r="F40" s="27">
        <v>9</v>
      </c>
      <c r="G40" s="27">
        <v>9</v>
      </c>
      <c r="H40" s="27">
        <v>9</v>
      </c>
      <c r="I40" s="27">
        <v>7</v>
      </c>
      <c r="J40" s="25">
        <v>44</v>
      </c>
      <c r="K40" s="27">
        <v>7</v>
      </c>
      <c r="L40" s="27">
        <v>6</v>
      </c>
      <c r="M40" s="27">
        <v>6</v>
      </c>
      <c r="N40" s="27">
        <v>6</v>
      </c>
      <c r="O40" s="27">
        <v>1</v>
      </c>
      <c r="P40" s="25">
        <v>26</v>
      </c>
      <c r="Q40" s="11">
        <v>70</v>
      </c>
      <c r="R40" s="33">
        <v>6</v>
      </c>
    </row>
    <row r="41" spans="1:18" ht="15.75">
      <c r="A41" s="10">
        <v>24</v>
      </c>
      <c r="B41" s="59" t="s">
        <v>111</v>
      </c>
      <c r="C41" s="59" t="s">
        <v>57</v>
      </c>
      <c r="D41" s="26"/>
      <c r="E41" s="27">
        <v>10</v>
      </c>
      <c r="F41" s="27">
        <v>9</v>
      </c>
      <c r="G41" s="27">
        <v>8</v>
      </c>
      <c r="H41" s="27">
        <v>8</v>
      </c>
      <c r="I41" s="27">
        <v>7</v>
      </c>
      <c r="J41" s="25">
        <v>42</v>
      </c>
      <c r="K41" s="27">
        <v>6</v>
      </c>
      <c r="L41" s="27">
        <v>5</v>
      </c>
      <c r="M41" s="27">
        <v>4</v>
      </c>
      <c r="N41" s="27">
        <v>4</v>
      </c>
      <c r="O41" s="27">
        <v>3</v>
      </c>
      <c r="P41" s="25">
        <v>22</v>
      </c>
      <c r="Q41" s="11">
        <v>64</v>
      </c>
      <c r="R41" s="33">
        <v>7</v>
      </c>
    </row>
    <row r="42" spans="1:18" ht="15.75">
      <c r="A42" s="10">
        <v>25</v>
      </c>
      <c r="B42" s="59" t="s">
        <v>74</v>
      </c>
      <c r="C42" s="54" t="s">
        <v>59</v>
      </c>
      <c r="D42" s="26"/>
      <c r="E42" s="27">
        <v>9</v>
      </c>
      <c r="F42" s="27">
        <v>8</v>
      </c>
      <c r="G42" s="27">
        <v>8</v>
      </c>
      <c r="H42" s="27">
        <v>7</v>
      </c>
      <c r="I42" s="27">
        <v>7</v>
      </c>
      <c r="J42" s="25">
        <v>39</v>
      </c>
      <c r="K42" s="27">
        <v>6</v>
      </c>
      <c r="L42" s="27">
        <v>6</v>
      </c>
      <c r="M42" s="27">
        <v>5</v>
      </c>
      <c r="N42" s="27">
        <v>4</v>
      </c>
      <c r="O42" s="27">
        <v>1</v>
      </c>
      <c r="P42" s="25">
        <v>22</v>
      </c>
      <c r="Q42" s="11">
        <v>61</v>
      </c>
      <c r="R42" s="33">
        <v>8</v>
      </c>
    </row>
    <row r="43" spans="1:18" ht="15.75">
      <c r="A43" s="10">
        <v>26</v>
      </c>
      <c r="B43" s="66" t="s">
        <v>79</v>
      </c>
      <c r="C43" s="66"/>
      <c r="D43" s="26"/>
      <c r="E43" s="27">
        <v>10</v>
      </c>
      <c r="F43" s="27">
        <v>9</v>
      </c>
      <c r="G43" s="27">
        <v>8</v>
      </c>
      <c r="H43" s="27">
        <v>7</v>
      </c>
      <c r="I43" s="27">
        <v>7</v>
      </c>
      <c r="J43" s="25">
        <v>41</v>
      </c>
      <c r="K43" s="27">
        <v>6</v>
      </c>
      <c r="L43" s="27">
        <v>5</v>
      </c>
      <c r="M43" s="27">
        <v>3</v>
      </c>
      <c r="N43" s="27">
        <v>3</v>
      </c>
      <c r="O43" s="27">
        <v>0</v>
      </c>
      <c r="P43" s="25">
        <v>17</v>
      </c>
      <c r="Q43" s="11">
        <v>58</v>
      </c>
      <c r="R43" s="33">
        <v>9</v>
      </c>
    </row>
    <row r="45" spans="1:3" ht="15.75">
      <c r="A45" s="6" t="s">
        <v>12</v>
      </c>
      <c r="B45" s="19"/>
      <c r="C45" s="19"/>
    </row>
    <row r="46" spans="1:3" ht="15.75">
      <c r="A46" s="6"/>
      <c r="B46" s="19"/>
      <c r="C46" s="19"/>
    </row>
    <row r="47" spans="1:3" ht="15">
      <c r="A47" s="2"/>
      <c r="B47" s="68" t="s">
        <v>3</v>
      </c>
      <c r="C47" s="68" t="s">
        <v>13</v>
      </c>
    </row>
    <row r="48" spans="1:3" ht="15">
      <c r="A48" s="2"/>
      <c r="B48" s="68" t="s">
        <v>4</v>
      </c>
      <c r="C48" s="68" t="s">
        <v>14</v>
      </c>
    </row>
    <row r="49" spans="1:3" ht="15">
      <c r="A49" s="2"/>
      <c r="B49" s="68" t="s">
        <v>5</v>
      </c>
      <c r="C49" s="68" t="s">
        <v>13</v>
      </c>
    </row>
    <row r="50" spans="1:3" ht="15">
      <c r="A50" s="2"/>
      <c r="B50" s="68" t="s">
        <v>6</v>
      </c>
      <c r="C50" s="68" t="s">
        <v>15</v>
      </c>
    </row>
  </sheetData>
  <sheetProtection/>
  <mergeCells count="9">
    <mergeCell ref="B34:C34"/>
    <mergeCell ref="E34:J34"/>
    <mergeCell ref="K34:P34"/>
    <mergeCell ref="A1:R1"/>
    <mergeCell ref="A2:R2"/>
    <mergeCell ref="A3:R3"/>
    <mergeCell ref="B7:C7"/>
    <mergeCell ref="E7:J7"/>
    <mergeCell ref="K7:P7"/>
  </mergeCells>
  <printOptions/>
  <pageMargins left="0.42" right="0.38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Anton</cp:lastModifiedBy>
  <cp:lastPrinted>2013-04-22T18:43:57Z</cp:lastPrinted>
  <dcterms:created xsi:type="dcterms:W3CDTF">1997-01-31T12:20:41Z</dcterms:created>
  <dcterms:modified xsi:type="dcterms:W3CDTF">2013-04-23T10:48:13Z</dcterms:modified>
  <cp:category/>
  <cp:version/>
  <cp:contentType/>
  <cp:contentStatus/>
</cp:coreProperties>
</file>