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tjaz\Dropbox\SD Lom\2014\Tona\"/>
    </mc:Choice>
  </mc:AlternateContent>
  <bookViews>
    <workbookView xWindow="120" yWindow="615" windowWidth="9420" windowHeight="4470" firstSheet="1" activeTab="6"/>
  </bookViews>
  <sheets>
    <sheet name="1  KOLO" sheetId="1" r:id="rId1"/>
    <sheet name="1 KOLO" sheetId="7" r:id="rId2"/>
    <sheet name="2 KOLO" sheetId="8" r:id="rId3"/>
    <sheet name="3 KOLO" sheetId="9" r:id="rId4"/>
    <sheet name="4 KOLO" sheetId="10" r:id="rId5"/>
    <sheet name="5  KOLO" sheetId="12" r:id="rId6"/>
    <sheet name="SKUPAJ" sheetId="13" r:id="rId7"/>
    <sheet name="KROGI" sheetId="14" r:id="rId8"/>
  </sheets>
  <calcPr calcId="152511"/>
</workbook>
</file>

<file path=xl/calcChain.xml><?xml version="1.0" encoding="utf-8"?>
<calcChain xmlns="http://schemas.openxmlformats.org/spreadsheetml/2006/main">
  <c r="M32" i="7" l="1"/>
  <c r="Y32" i="7" s="1"/>
  <c r="X32" i="7"/>
  <c r="M8" i="13" l="1"/>
  <c r="X29" i="10" l="1"/>
  <c r="M29" i="10"/>
  <c r="X29" i="8"/>
  <c r="M29" i="8"/>
  <c r="Y29" i="8" s="1"/>
  <c r="X29" i="7" l="1"/>
  <c r="M29" i="7"/>
  <c r="Y29" i="7" l="1"/>
  <c r="E8" i="13"/>
  <c r="G8" i="13"/>
  <c r="I8" i="13"/>
  <c r="K8" i="13"/>
  <c r="E6" i="13"/>
  <c r="G6" i="13"/>
  <c r="I6" i="13"/>
  <c r="K6" i="13"/>
  <c r="M6" i="13"/>
  <c r="E4" i="13"/>
  <c r="G4" i="13"/>
  <c r="I4" i="13"/>
  <c r="K4" i="13"/>
  <c r="M4" i="13"/>
  <c r="E12" i="13"/>
  <c r="G12" i="13"/>
  <c r="I12" i="13"/>
  <c r="K12" i="13"/>
  <c r="M12" i="13"/>
  <c r="E9" i="13"/>
  <c r="G9" i="13"/>
  <c r="I9" i="13"/>
  <c r="K9" i="13"/>
  <c r="M9" i="13"/>
  <c r="E7" i="13"/>
  <c r="G7" i="13"/>
  <c r="I7" i="13"/>
  <c r="K7" i="13"/>
  <c r="M7" i="13"/>
  <c r="E10" i="13"/>
  <c r="G10" i="13"/>
  <c r="I10" i="13"/>
  <c r="K10" i="13"/>
  <c r="M10" i="13"/>
  <c r="E5" i="13"/>
  <c r="G5" i="13"/>
  <c r="I5" i="13"/>
  <c r="K5" i="13"/>
  <c r="M5" i="13"/>
  <c r="E11" i="13"/>
  <c r="G11" i="13"/>
  <c r="I11" i="13"/>
  <c r="K11" i="13"/>
  <c r="M11" i="13"/>
  <c r="E13" i="13"/>
  <c r="G13" i="13"/>
  <c r="I13" i="13"/>
  <c r="K13" i="13"/>
  <c r="M13" i="13"/>
  <c r="E29" i="13"/>
  <c r="G29" i="13"/>
  <c r="I29" i="13"/>
  <c r="K29" i="13"/>
  <c r="M29" i="13"/>
  <c r="D31" i="13"/>
  <c r="E31" i="13"/>
  <c r="F31" i="13"/>
  <c r="G31" i="13"/>
  <c r="H31" i="13"/>
  <c r="I31" i="13"/>
  <c r="J31" i="13"/>
  <c r="K31" i="13"/>
  <c r="L31" i="13"/>
  <c r="M31" i="13"/>
  <c r="E30" i="13"/>
  <c r="G30" i="13"/>
  <c r="I30" i="13"/>
  <c r="K30" i="13"/>
  <c r="M30" i="13"/>
  <c r="E36" i="13"/>
  <c r="G36" i="13"/>
  <c r="I36" i="13"/>
  <c r="K36" i="13"/>
  <c r="M36" i="13"/>
  <c r="E34" i="13"/>
  <c r="G34" i="13"/>
  <c r="I34" i="13"/>
  <c r="K34" i="13"/>
  <c r="M34" i="13"/>
  <c r="E33" i="13"/>
  <c r="G33" i="13"/>
  <c r="I33" i="13"/>
  <c r="K33" i="13"/>
  <c r="M33" i="13"/>
  <c r="E35" i="13"/>
  <c r="G35" i="13"/>
  <c r="I35" i="13"/>
  <c r="K35" i="13"/>
  <c r="M35" i="13"/>
  <c r="M28" i="13"/>
  <c r="E28" i="13"/>
  <c r="E19" i="13"/>
  <c r="G19" i="13"/>
  <c r="I19" i="13"/>
  <c r="K19" i="13"/>
  <c r="M19" i="13"/>
  <c r="E18" i="13"/>
  <c r="G18" i="13"/>
  <c r="I18" i="13"/>
  <c r="K18" i="13"/>
  <c r="M18" i="13"/>
  <c r="E16" i="13"/>
  <c r="G16" i="13"/>
  <c r="I16" i="13"/>
  <c r="K16" i="13"/>
  <c r="M16" i="13"/>
  <c r="E21" i="13"/>
  <c r="G21" i="13"/>
  <c r="I21" i="13"/>
  <c r="K21" i="13"/>
  <c r="M21" i="13"/>
  <c r="E20" i="13"/>
  <c r="G20" i="13"/>
  <c r="I20" i="13"/>
  <c r="K20" i="13"/>
  <c r="M20" i="13"/>
  <c r="E17" i="13"/>
  <c r="G17" i="13"/>
  <c r="I17" i="13"/>
  <c r="K17" i="13"/>
  <c r="M17" i="13"/>
  <c r="M22" i="13"/>
  <c r="K22" i="13"/>
  <c r="I22" i="13"/>
  <c r="G22" i="13"/>
  <c r="N29" i="13" l="1"/>
  <c r="N11" i="13"/>
  <c r="N33" i="13"/>
  <c r="N36" i="13"/>
  <c r="N17" i="13"/>
  <c r="N30" i="13"/>
  <c r="N34" i="13"/>
  <c r="N8" i="13"/>
  <c r="N31" i="13"/>
  <c r="N5" i="13"/>
  <c r="N35" i="13"/>
  <c r="O31" i="13"/>
  <c r="D31" i="14" s="1"/>
  <c r="N20" i="13"/>
  <c r="N21" i="13"/>
  <c r="N19" i="13"/>
  <c r="N18" i="13"/>
  <c r="N16" i="13"/>
  <c r="X36" i="12"/>
  <c r="M36" i="12"/>
  <c r="X35" i="12"/>
  <c r="M35" i="12"/>
  <c r="X34" i="12"/>
  <c r="M34" i="12"/>
  <c r="X33" i="12"/>
  <c r="M33" i="12"/>
  <c r="X32" i="12"/>
  <c r="M32" i="12"/>
  <c r="X30" i="12"/>
  <c r="M30" i="12"/>
  <c r="X28" i="12"/>
  <c r="M28" i="12"/>
  <c r="X27" i="12"/>
  <c r="M27" i="12"/>
  <c r="X25" i="12"/>
  <c r="M25" i="12"/>
  <c r="X24" i="12"/>
  <c r="M24" i="12"/>
  <c r="Y24" i="12" s="1"/>
  <c r="X23" i="12"/>
  <c r="M23" i="12"/>
  <c r="X22" i="12"/>
  <c r="M22" i="12"/>
  <c r="X21" i="12"/>
  <c r="M21" i="12"/>
  <c r="Y21" i="12" s="1"/>
  <c r="X20" i="12"/>
  <c r="M20" i="12"/>
  <c r="X19" i="12"/>
  <c r="M19" i="12"/>
  <c r="X18" i="12"/>
  <c r="M18" i="12"/>
  <c r="X17" i="12"/>
  <c r="M17" i="12"/>
  <c r="Y17" i="12" s="1"/>
  <c r="L22" i="13" s="1"/>
  <c r="X15" i="12"/>
  <c r="M15" i="12"/>
  <c r="X14" i="12"/>
  <c r="M14" i="12"/>
  <c r="X13" i="12"/>
  <c r="M13" i="12"/>
  <c r="X12" i="12"/>
  <c r="M12" i="12"/>
  <c r="Y12" i="12" s="1"/>
  <c r="X11" i="12"/>
  <c r="M11" i="12"/>
  <c r="X10" i="12"/>
  <c r="M10" i="12"/>
  <c r="X9" i="12"/>
  <c r="M9" i="12"/>
  <c r="X8" i="12"/>
  <c r="M8" i="12"/>
  <c r="X7" i="12"/>
  <c r="M7" i="12"/>
  <c r="X6" i="12"/>
  <c r="M6" i="12"/>
  <c r="X5" i="12"/>
  <c r="M5" i="12"/>
  <c r="X4" i="12"/>
  <c r="M4" i="12"/>
  <c r="Y4" i="12" s="1"/>
  <c r="X36" i="10"/>
  <c r="M36" i="10"/>
  <c r="Y36" i="10" s="1"/>
  <c r="X35" i="10"/>
  <c r="M35" i="10"/>
  <c r="X34" i="10"/>
  <c r="M34" i="10"/>
  <c r="X33" i="10"/>
  <c r="M33" i="10"/>
  <c r="X32" i="10"/>
  <c r="M32" i="10"/>
  <c r="X30" i="10"/>
  <c r="M30" i="10"/>
  <c r="X28" i="10"/>
  <c r="M28" i="10"/>
  <c r="X27" i="10"/>
  <c r="M27" i="10"/>
  <c r="X25" i="10"/>
  <c r="M25" i="10"/>
  <c r="X24" i="10"/>
  <c r="M24" i="10"/>
  <c r="X23" i="10"/>
  <c r="M23" i="10"/>
  <c r="X22" i="10"/>
  <c r="M22" i="10"/>
  <c r="X21" i="10"/>
  <c r="M21" i="10"/>
  <c r="X20" i="10"/>
  <c r="M20" i="10"/>
  <c r="X19" i="10"/>
  <c r="M19" i="10"/>
  <c r="X18" i="10"/>
  <c r="M18" i="10"/>
  <c r="X17" i="10"/>
  <c r="M17" i="10"/>
  <c r="X15" i="10"/>
  <c r="M15" i="10"/>
  <c r="X14" i="10"/>
  <c r="M14" i="10"/>
  <c r="X13" i="10"/>
  <c r="M13" i="10"/>
  <c r="X12" i="10"/>
  <c r="M12" i="10"/>
  <c r="X11" i="10"/>
  <c r="M11" i="10"/>
  <c r="X10" i="10"/>
  <c r="M10" i="10"/>
  <c r="X9" i="10"/>
  <c r="M9" i="10"/>
  <c r="X8" i="10"/>
  <c r="M8" i="10"/>
  <c r="X7" i="10"/>
  <c r="M7" i="10"/>
  <c r="X6" i="10"/>
  <c r="M6" i="10"/>
  <c r="X5" i="10"/>
  <c r="M5" i="10"/>
  <c r="X4" i="10"/>
  <c r="M4" i="10"/>
  <c r="X36" i="9"/>
  <c r="M36" i="9"/>
  <c r="X35" i="9"/>
  <c r="M35" i="9"/>
  <c r="X34" i="9"/>
  <c r="M34" i="9"/>
  <c r="X33" i="9"/>
  <c r="M33" i="9"/>
  <c r="X32" i="9"/>
  <c r="M32" i="9"/>
  <c r="X30" i="9"/>
  <c r="M30" i="9"/>
  <c r="X28" i="9"/>
  <c r="M28" i="9"/>
  <c r="X27" i="9"/>
  <c r="M27" i="9"/>
  <c r="X25" i="9"/>
  <c r="M25" i="9"/>
  <c r="X24" i="9"/>
  <c r="M24" i="9"/>
  <c r="X23" i="9"/>
  <c r="M23" i="9"/>
  <c r="X22" i="9"/>
  <c r="M22" i="9"/>
  <c r="X21" i="9"/>
  <c r="M21" i="9"/>
  <c r="X20" i="9"/>
  <c r="M20" i="9"/>
  <c r="X19" i="9"/>
  <c r="M19" i="9"/>
  <c r="X18" i="9"/>
  <c r="M18" i="9"/>
  <c r="X17" i="9"/>
  <c r="M17" i="9"/>
  <c r="X15" i="9"/>
  <c r="M15" i="9"/>
  <c r="X14" i="9"/>
  <c r="M14" i="9"/>
  <c r="X13" i="9"/>
  <c r="M13" i="9"/>
  <c r="X12" i="9"/>
  <c r="M12" i="9"/>
  <c r="X11" i="9"/>
  <c r="M11" i="9"/>
  <c r="X10" i="9"/>
  <c r="M10" i="9"/>
  <c r="X9" i="9"/>
  <c r="M9" i="9"/>
  <c r="X8" i="9"/>
  <c r="M8" i="9"/>
  <c r="X7" i="9"/>
  <c r="M7" i="9"/>
  <c r="X6" i="9"/>
  <c r="M6" i="9"/>
  <c r="X5" i="9"/>
  <c r="M5" i="9"/>
  <c r="X4" i="9"/>
  <c r="M4" i="9"/>
  <c r="Y4" i="9" s="1"/>
  <c r="X35" i="8"/>
  <c r="M35" i="8"/>
  <c r="X34" i="8"/>
  <c r="M34" i="8"/>
  <c r="X33" i="8"/>
  <c r="M33" i="8"/>
  <c r="X32" i="8"/>
  <c r="M32" i="8"/>
  <c r="X30" i="8"/>
  <c r="M30" i="8"/>
  <c r="X28" i="8"/>
  <c r="M28" i="8"/>
  <c r="X27" i="8"/>
  <c r="M27" i="8"/>
  <c r="X25" i="8"/>
  <c r="M25" i="8"/>
  <c r="X24" i="8"/>
  <c r="M24" i="8"/>
  <c r="X23" i="8"/>
  <c r="M23" i="8"/>
  <c r="X22" i="8"/>
  <c r="M22" i="8"/>
  <c r="X21" i="8"/>
  <c r="M21" i="8"/>
  <c r="X20" i="8"/>
  <c r="M20" i="8"/>
  <c r="X19" i="8"/>
  <c r="M19" i="8"/>
  <c r="X18" i="8"/>
  <c r="M18" i="8"/>
  <c r="X17" i="8"/>
  <c r="M17" i="8"/>
  <c r="X15" i="8"/>
  <c r="M15" i="8"/>
  <c r="X14" i="8"/>
  <c r="M14" i="8"/>
  <c r="X13" i="8"/>
  <c r="M13" i="8"/>
  <c r="X12" i="8"/>
  <c r="M12" i="8"/>
  <c r="X11" i="8"/>
  <c r="M11" i="8"/>
  <c r="X10" i="8"/>
  <c r="M10" i="8"/>
  <c r="X9" i="8"/>
  <c r="M9" i="8"/>
  <c r="X8" i="8"/>
  <c r="M8" i="8"/>
  <c r="X7" i="8"/>
  <c r="M7" i="8"/>
  <c r="X6" i="8"/>
  <c r="M6" i="8"/>
  <c r="X5" i="8"/>
  <c r="M5" i="8"/>
  <c r="X4" i="8"/>
  <c r="M4" i="8"/>
  <c r="Y4" i="8" l="1"/>
  <c r="Y4" i="10"/>
  <c r="Y6" i="12"/>
  <c r="L6" i="13" s="1"/>
  <c r="Y10" i="12"/>
  <c r="L7" i="13" s="1"/>
  <c r="Y5" i="12"/>
  <c r="L8" i="13" s="1"/>
  <c r="Y18" i="12"/>
  <c r="L19" i="13" s="1"/>
  <c r="Y28" i="12"/>
  <c r="L29" i="13" s="1"/>
  <c r="Y5" i="10"/>
  <c r="J8" i="13" s="1"/>
  <c r="Y30" i="12"/>
  <c r="L30" i="13" s="1"/>
  <c r="Y7" i="12"/>
  <c r="L4" i="13" s="1"/>
  <c r="Y27" i="12"/>
  <c r="L28" i="13" s="1"/>
  <c r="Y13" i="12"/>
  <c r="L5" i="13" s="1"/>
  <c r="Y15" i="12"/>
  <c r="L13" i="13" s="1"/>
  <c r="Y8" i="12"/>
  <c r="L12" i="13" s="1"/>
  <c r="Y25" i="12"/>
  <c r="L17" i="13" s="1"/>
  <c r="Y14" i="12"/>
  <c r="L11" i="13" s="1"/>
  <c r="Y32" i="12"/>
  <c r="L36" i="13" s="1"/>
  <c r="Y22" i="12"/>
  <c r="L21" i="13" s="1"/>
  <c r="Y20" i="12"/>
  <c r="L16" i="13" s="1"/>
  <c r="Y11" i="12"/>
  <c r="L10" i="13" s="1"/>
  <c r="Y23" i="12"/>
  <c r="L20" i="13" s="1"/>
  <c r="Y19" i="12"/>
  <c r="L18" i="13" s="1"/>
  <c r="Y9" i="12"/>
  <c r="L9" i="13" s="1"/>
  <c r="Y5" i="9"/>
  <c r="H8" i="13" s="1"/>
  <c r="Y5" i="8"/>
  <c r="F8" i="13" s="1"/>
  <c r="Y6" i="10"/>
  <c r="J6" i="13" s="1"/>
  <c r="Y6" i="9"/>
  <c r="H6" i="13" s="1"/>
  <c r="Y6" i="8"/>
  <c r="F6" i="13" s="1"/>
  <c r="Y27" i="8"/>
  <c r="Y28" i="8"/>
  <c r="F29" i="13" s="1"/>
  <c r="Y30" i="8"/>
  <c r="F30" i="13" s="1"/>
  <c r="Y32" i="8"/>
  <c r="F36" i="13" s="1"/>
  <c r="Y33" i="8"/>
  <c r="F34" i="13" s="1"/>
  <c r="Y34" i="8"/>
  <c r="F33" i="13" s="1"/>
  <c r="Y35" i="8"/>
  <c r="F35" i="13" s="1"/>
  <c r="Y17" i="8"/>
  <c r="F22" i="13" s="1"/>
  <c r="Y18" i="8"/>
  <c r="F19" i="13" s="1"/>
  <c r="Y19" i="8"/>
  <c r="F18" i="13" s="1"/>
  <c r="Y20" i="8"/>
  <c r="F16" i="13" s="1"/>
  <c r="Y21" i="8"/>
  <c r="Y22" i="8"/>
  <c r="F21" i="13" s="1"/>
  <c r="Y23" i="8"/>
  <c r="F20" i="13" s="1"/>
  <c r="Y24" i="8"/>
  <c r="Y25" i="8"/>
  <c r="F17" i="13" s="1"/>
  <c r="Y7" i="8"/>
  <c r="F4" i="13" s="1"/>
  <c r="Y8" i="8"/>
  <c r="F12" i="13" s="1"/>
  <c r="Y9" i="8"/>
  <c r="F9" i="13" s="1"/>
  <c r="Y10" i="8"/>
  <c r="F7" i="13" s="1"/>
  <c r="Y11" i="8"/>
  <c r="F10" i="13" s="1"/>
  <c r="Y12" i="8"/>
  <c r="Y13" i="8"/>
  <c r="F5" i="13" s="1"/>
  <c r="Y14" i="8"/>
  <c r="F11" i="13" s="1"/>
  <c r="Y15" i="8"/>
  <c r="F13" i="13" s="1"/>
  <c r="Y27" i="9"/>
  <c r="Y28" i="9"/>
  <c r="H29" i="13" s="1"/>
  <c r="Y30" i="9"/>
  <c r="H30" i="13" s="1"/>
  <c r="Y32" i="9"/>
  <c r="H36" i="13" s="1"/>
  <c r="Y33" i="9"/>
  <c r="H34" i="13" s="1"/>
  <c r="Y34" i="9"/>
  <c r="H33" i="13" s="1"/>
  <c r="Y35" i="9"/>
  <c r="H35" i="13" s="1"/>
  <c r="Y36" i="9"/>
  <c r="Y7" i="9"/>
  <c r="H4" i="13" s="1"/>
  <c r="Y8" i="9"/>
  <c r="H12" i="13" s="1"/>
  <c r="Y9" i="9"/>
  <c r="H9" i="13" s="1"/>
  <c r="Y10" i="9"/>
  <c r="H7" i="13" s="1"/>
  <c r="Y11" i="9"/>
  <c r="H10" i="13" s="1"/>
  <c r="Y12" i="9"/>
  <c r="Y13" i="9"/>
  <c r="H5" i="13" s="1"/>
  <c r="Y14" i="9"/>
  <c r="H11" i="13" s="1"/>
  <c r="Y15" i="9"/>
  <c r="H13" i="13" s="1"/>
  <c r="Y17" i="9"/>
  <c r="H22" i="13" s="1"/>
  <c r="Y18" i="9"/>
  <c r="H19" i="13" s="1"/>
  <c r="Y19" i="9"/>
  <c r="H18" i="13" s="1"/>
  <c r="Y20" i="9"/>
  <c r="H16" i="13" s="1"/>
  <c r="Y21" i="9"/>
  <c r="Y22" i="9"/>
  <c r="H21" i="13" s="1"/>
  <c r="Y23" i="9"/>
  <c r="H20" i="13" s="1"/>
  <c r="Y24" i="9"/>
  <c r="Y25" i="9"/>
  <c r="H17" i="13" s="1"/>
  <c r="Y17" i="10"/>
  <c r="J22" i="13" s="1"/>
  <c r="Y18" i="10"/>
  <c r="J19" i="13" s="1"/>
  <c r="Y19" i="10"/>
  <c r="J18" i="13" s="1"/>
  <c r="Y20" i="10"/>
  <c r="J16" i="13" s="1"/>
  <c r="Y21" i="10"/>
  <c r="Y22" i="10"/>
  <c r="J21" i="13" s="1"/>
  <c r="Y23" i="10"/>
  <c r="J20" i="13" s="1"/>
  <c r="Y24" i="10"/>
  <c r="Y25" i="10"/>
  <c r="J17" i="13" s="1"/>
  <c r="Y27" i="10"/>
  <c r="Y28" i="10"/>
  <c r="J29" i="13" s="1"/>
  <c r="Y30" i="10"/>
  <c r="J30" i="13" s="1"/>
  <c r="Y32" i="10"/>
  <c r="J36" i="13" s="1"/>
  <c r="Y33" i="10"/>
  <c r="J34" i="13" s="1"/>
  <c r="Y34" i="10"/>
  <c r="J33" i="13" s="1"/>
  <c r="Y35" i="10"/>
  <c r="J35" i="13" s="1"/>
  <c r="Y7" i="10"/>
  <c r="J4" i="13" s="1"/>
  <c r="Y8" i="10"/>
  <c r="J12" i="13" s="1"/>
  <c r="Y9" i="10"/>
  <c r="J9" i="13" s="1"/>
  <c r="Y10" i="10"/>
  <c r="J7" i="13" s="1"/>
  <c r="Y11" i="10"/>
  <c r="J10" i="13" s="1"/>
  <c r="Y12" i="10"/>
  <c r="Y13" i="10"/>
  <c r="J5" i="13" s="1"/>
  <c r="Y14" i="10"/>
  <c r="J11" i="13" s="1"/>
  <c r="Y15" i="10"/>
  <c r="J13" i="13" s="1"/>
  <c r="Y33" i="12"/>
  <c r="L34" i="13" s="1"/>
  <c r="Y34" i="12"/>
  <c r="L33" i="13" s="1"/>
  <c r="Y35" i="12"/>
  <c r="L35" i="13" s="1"/>
  <c r="Y36" i="12"/>
  <c r="X15" i="7" l="1"/>
  <c r="M15" i="7"/>
  <c r="X14" i="7"/>
  <c r="M14" i="7"/>
  <c r="Y15" i="7" l="1"/>
  <c r="D13" i="13" s="1"/>
  <c r="Y14" i="7"/>
  <c r="D11" i="13" s="1"/>
  <c r="O11" i="13" s="1"/>
  <c r="D17" i="14" s="1"/>
  <c r="M4" i="7" l="1"/>
  <c r="X4" i="7"/>
  <c r="B37" i="12" l="1"/>
  <c r="A37" i="12"/>
  <c r="G28" i="13" l="1"/>
  <c r="I28" i="13"/>
  <c r="K28" i="13"/>
  <c r="M37" i="12"/>
  <c r="X37" i="12"/>
  <c r="E22" i="13"/>
  <c r="N22" i="13" s="1"/>
  <c r="M37" i="10"/>
  <c r="X37" i="10"/>
  <c r="M36" i="7"/>
  <c r="X36" i="7"/>
  <c r="M35" i="7"/>
  <c r="X35" i="7"/>
  <c r="M34" i="7"/>
  <c r="X34" i="7"/>
  <c r="M33" i="7"/>
  <c r="X33" i="7"/>
  <c r="M30" i="7"/>
  <c r="X30" i="7"/>
  <c r="M28" i="7"/>
  <c r="X28" i="7"/>
  <c r="M27" i="7"/>
  <c r="X27" i="7"/>
  <c r="M25" i="7"/>
  <c r="X25" i="7"/>
  <c r="M24" i="7"/>
  <c r="X24" i="7"/>
  <c r="M23" i="7"/>
  <c r="X23" i="7"/>
  <c r="M22" i="7"/>
  <c r="X22" i="7"/>
  <c r="M21" i="7"/>
  <c r="X21" i="7"/>
  <c r="M13" i="7"/>
  <c r="X13" i="7"/>
  <c r="M12" i="7"/>
  <c r="X12" i="7"/>
  <c r="M11" i="7"/>
  <c r="X11" i="7"/>
  <c r="M10" i="7"/>
  <c r="X10" i="7"/>
  <c r="M20" i="7"/>
  <c r="X20" i="7"/>
  <c r="M19" i="7"/>
  <c r="X19" i="7"/>
  <c r="M18" i="7"/>
  <c r="X18" i="7"/>
  <c r="M17" i="7"/>
  <c r="X17" i="7"/>
  <c r="M9" i="7"/>
  <c r="X9" i="7"/>
  <c r="M8" i="7"/>
  <c r="X8" i="7"/>
  <c r="M7" i="7"/>
  <c r="X7" i="7"/>
  <c r="M6" i="7"/>
  <c r="X6" i="7"/>
  <c r="M5" i="7"/>
  <c r="X5" i="7"/>
  <c r="N25" i="1"/>
  <c r="Y25" i="1"/>
  <c r="N24" i="1"/>
  <c r="Y24" i="1"/>
  <c r="N23" i="1"/>
  <c r="Y23" i="1"/>
  <c r="Z23" i="1" s="1"/>
  <c r="N22" i="1"/>
  <c r="Y22" i="1"/>
  <c r="Z22" i="1"/>
  <c r="N21" i="1"/>
  <c r="Y21" i="1"/>
  <c r="Z21" i="1" s="1"/>
  <c r="N19" i="1"/>
  <c r="Y19" i="1"/>
  <c r="Z19" i="1"/>
  <c r="N18" i="1"/>
  <c r="Y18" i="1"/>
  <c r="Z18" i="1" s="1"/>
  <c r="N17" i="1"/>
  <c r="Y17" i="1"/>
  <c r="Z17" i="1"/>
  <c r="N16" i="1"/>
  <c r="Y16" i="1"/>
  <c r="N15" i="1"/>
  <c r="Z15" i="1" s="1"/>
  <c r="Y15" i="1"/>
  <c r="N14" i="1"/>
  <c r="Y14" i="1"/>
  <c r="N13" i="1"/>
  <c r="Y13" i="1"/>
  <c r="N12" i="1"/>
  <c r="Y12" i="1"/>
  <c r="Z12" i="1" s="1"/>
  <c r="N11" i="1"/>
  <c r="Y11" i="1"/>
  <c r="Z11" i="1"/>
  <c r="N10" i="1"/>
  <c r="Y10" i="1"/>
  <c r="Z10" i="1" s="1"/>
  <c r="N9" i="1"/>
  <c r="Y9" i="1"/>
  <c r="Z9" i="1"/>
  <c r="N8" i="1"/>
  <c r="Y8" i="1"/>
  <c r="Z8" i="1" s="1"/>
  <c r="N7" i="1"/>
  <c r="Y7" i="1"/>
  <c r="N6" i="1"/>
  <c r="Y6" i="1"/>
  <c r="Z6" i="1" s="1"/>
  <c r="N5" i="1"/>
  <c r="Z5" i="1" s="1"/>
  <c r="Y5" i="1"/>
  <c r="N4" i="1"/>
  <c r="Y4" i="1"/>
  <c r="Z4" i="1" s="1"/>
  <c r="Z16" i="1" l="1"/>
  <c r="Z24" i="1"/>
  <c r="Z14" i="1"/>
  <c r="Z25" i="1"/>
  <c r="Z13" i="1"/>
  <c r="Z7" i="1"/>
  <c r="N28" i="13"/>
  <c r="N13" i="13"/>
  <c r="N7" i="13"/>
  <c r="N10" i="13"/>
  <c r="N12" i="13"/>
  <c r="N9" i="13"/>
  <c r="N6" i="13"/>
  <c r="N4" i="13"/>
  <c r="Y37" i="12"/>
  <c r="Y35" i="7"/>
  <c r="D35" i="13" s="1"/>
  <c r="O35" i="13" s="1"/>
  <c r="D28" i="14" s="1"/>
  <c r="Y24" i="7"/>
  <c r="Y37" i="10"/>
  <c r="Y10" i="7"/>
  <c r="D7" i="13" s="1"/>
  <c r="Y11" i="7"/>
  <c r="D10" i="13" s="1"/>
  <c r="Y30" i="7"/>
  <c r="D30" i="13" s="1"/>
  <c r="O30" i="13" s="1"/>
  <c r="D27" i="14" s="1"/>
  <c r="J28" i="13"/>
  <c r="Y6" i="7"/>
  <c r="D6" i="13" s="1"/>
  <c r="F28" i="13"/>
  <c r="H28" i="13"/>
  <c r="Y5" i="7"/>
  <c r="D8" i="13" s="1"/>
  <c r="O8" i="13" s="1"/>
  <c r="Y8" i="7"/>
  <c r="D12" i="13" s="1"/>
  <c r="Y25" i="7"/>
  <c r="D17" i="13" s="1"/>
  <c r="O17" i="13" s="1"/>
  <c r="D6" i="14" s="1"/>
  <c r="Y27" i="7"/>
  <c r="D28" i="13" s="1"/>
  <c r="Y33" i="7"/>
  <c r="D34" i="13" s="1"/>
  <c r="O34" i="13" s="1"/>
  <c r="D30" i="14" s="1"/>
  <c r="Y4" i="7"/>
  <c r="Y17" i="7"/>
  <c r="D22" i="13" s="1"/>
  <c r="O22" i="13" s="1"/>
  <c r="D20" i="14" s="1"/>
  <c r="Y23" i="7"/>
  <c r="D20" i="13" s="1"/>
  <c r="O20" i="13" s="1"/>
  <c r="D14" i="14" s="1"/>
  <c r="Y20" i="7"/>
  <c r="D16" i="13" s="1"/>
  <c r="O16" i="13" s="1"/>
  <c r="D4" i="14" s="1"/>
  <c r="Y7" i="7"/>
  <c r="D4" i="13" s="1"/>
  <c r="Y13" i="7"/>
  <c r="D5" i="13" s="1"/>
  <c r="O5" i="13" s="1"/>
  <c r="D5" i="14" s="1"/>
  <c r="Y19" i="7"/>
  <c r="D18" i="13" s="1"/>
  <c r="O18" i="13" s="1"/>
  <c r="D8" i="14" s="1"/>
  <c r="Y36" i="7"/>
  <c r="D36" i="13"/>
  <c r="O36" i="13" s="1"/>
  <c r="D29" i="14" s="1"/>
  <c r="Y34" i="7"/>
  <c r="D33" i="13" s="1"/>
  <c r="O33" i="13" s="1"/>
  <c r="D26" i="14" s="1"/>
  <c r="Y28" i="7"/>
  <c r="D29" i="13" s="1"/>
  <c r="O29" i="13" s="1"/>
  <c r="D24" i="14" s="1"/>
  <c r="Y18" i="7"/>
  <c r="D19" i="13" s="1"/>
  <c r="O19" i="13" s="1"/>
  <c r="D9" i="14" s="1"/>
  <c r="Y21" i="7"/>
  <c r="Y22" i="7"/>
  <c r="D21" i="13" s="1"/>
  <c r="O21" i="13" s="1"/>
  <c r="D12" i="14" s="1"/>
  <c r="Y9" i="7"/>
  <c r="D9" i="13" s="1"/>
  <c r="Y12" i="7"/>
  <c r="O13" i="13" l="1"/>
  <c r="D19" i="14" s="1"/>
  <c r="O28" i="13"/>
  <c r="D25" i="14" s="1"/>
  <c r="O12" i="13"/>
  <c r="D18" i="14" s="1"/>
  <c r="O6" i="13"/>
  <c r="D10" i="14" s="1"/>
  <c r="O9" i="13"/>
  <c r="D15" i="14" s="1"/>
  <c r="O4" i="13"/>
  <c r="D7" i="14" s="1"/>
  <c r="O7" i="13"/>
  <c r="D11" i="14" s="1"/>
  <c r="D13" i="14"/>
  <c r="O10" i="13"/>
  <c r="D16" i="14" s="1"/>
</calcChain>
</file>

<file path=xl/sharedStrings.xml><?xml version="1.0" encoding="utf-8"?>
<sst xmlns="http://schemas.openxmlformats.org/spreadsheetml/2006/main" count="507" uniqueCount="85">
  <si>
    <t xml:space="preserve"> ZIMSKA   LIGA   V   STRELJANJU    Z   ZRAČNO    PIŠTOLO ----2011---I.  KOLO--24  Januar</t>
  </si>
  <si>
    <t>KAT</t>
  </si>
  <si>
    <t xml:space="preserve">     PRIIMEK     IME</t>
  </si>
  <si>
    <t xml:space="preserve">   DRUŠTVO--KLUB</t>
  </si>
  <si>
    <t xml:space="preserve">     I.  Tarča</t>
  </si>
  <si>
    <t xml:space="preserve">      II.   Tarča</t>
  </si>
  <si>
    <t xml:space="preserve">Krogi </t>
  </si>
  <si>
    <t>Točke</t>
  </si>
  <si>
    <t>Romšak  Jože</t>
  </si>
  <si>
    <t>DU  Tržič</t>
  </si>
  <si>
    <t>Klemenc  Blaž</t>
  </si>
  <si>
    <t>Dragičevič  Mičo</t>
  </si>
  <si>
    <t>SAK  Podljubelj</t>
  </si>
  <si>
    <t>Primožič  Zdenko</t>
  </si>
  <si>
    <t>ŠD  Jelendol</t>
  </si>
  <si>
    <t>Perko  Henrik</t>
  </si>
  <si>
    <t>Biomag</t>
  </si>
  <si>
    <t>Primožič  Lojz</t>
  </si>
  <si>
    <t>Grdič  zdene</t>
  </si>
  <si>
    <t>Modri  dirkač</t>
  </si>
  <si>
    <t>Mohorč  Marjan</t>
  </si>
  <si>
    <t>Meglič  Marko</t>
  </si>
  <si>
    <t>Primožič  Boštjan</t>
  </si>
  <si>
    <t>Meglič  Anton</t>
  </si>
  <si>
    <t>Modri dirkač</t>
  </si>
  <si>
    <t>Pogačnik  Pavel</t>
  </si>
  <si>
    <t>Knific  Franci</t>
  </si>
  <si>
    <t>Meglič  Darko</t>
  </si>
  <si>
    <t>ŠD  Lom</t>
  </si>
  <si>
    <t>Primožič  Marko</t>
  </si>
  <si>
    <t>Dragičevič  Žan</t>
  </si>
  <si>
    <t>Dolčič      Milena</t>
  </si>
  <si>
    <t>O.Z.   Tržič</t>
  </si>
  <si>
    <t>Gaberc  Helena</t>
  </si>
  <si>
    <t>D.U.  Tržič</t>
  </si>
  <si>
    <t>Šmitek    Martina</t>
  </si>
  <si>
    <t>Primožič Marjeta</t>
  </si>
  <si>
    <t>Meglič  Maja</t>
  </si>
  <si>
    <t>krogi</t>
  </si>
  <si>
    <t>1  kolo</t>
  </si>
  <si>
    <t>2 kolo</t>
  </si>
  <si>
    <t>3 kolo</t>
  </si>
  <si>
    <t>4 kolo</t>
  </si>
  <si>
    <t>finale</t>
  </si>
  <si>
    <t>KROGI SKUPAJ</t>
  </si>
  <si>
    <t>KROGI</t>
  </si>
  <si>
    <t>točke</t>
  </si>
  <si>
    <t>Golmajer  Irena</t>
  </si>
  <si>
    <t>Soklič   Boštjan</t>
  </si>
  <si>
    <t>skupni krogi</t>
  </si>
  <si>
    <t>Moški   nad  50  let</t>
  </si>
  <si>
    <t>Moški  do  50  let</t>
  </si>
  <si>
    <t>Ženske   nad  50  let</t>
  </si>
  <si>
    <t>končni rezultat</t>
  </si>
  <si>
    <t>Rozman  Mirko</t>
  </si>
  <si>
    <t>Kontakt  P</t>
  </si>
  <si>
    <t>Sajovec  Pavel</t>
  </si>
  <si>
    <t>Mrak   Igor</t>
  </si>
  <si>
    <t>Dragičevič  Urh</t>
  </si>
  <si>
    <t>Meglič  Neža</t>
  </si>
  <si>
    <t>MOŠKI</t>
  </si>
  <si>
    <t>ŽENSKE</t>
  </si>
  <si>
    <t>Uzar Drago</t>
  </si>
  <si>
    <t>Primožič Alojz</t>
  </si>
  <si>
    <t>Škufca  Tone</t>
  </si>
  <si>
    <t>Tržič</t>
  </si>
  <si>
    <t>Končina  Edi</t>
  </si>
  <si>
    <t>Legat  Niko</t>
  </si>
  <si>
    <t>Kavar   Urška</t>
  </si>
  <si>
    <t>ŠD   Podljubelj</t>
  </si>
  <si>
    <t>Ležaja  Fina</t>
  </si>
  <si>
    <t>5 kolo</t>
  </si>
  <si>
    <t>*</t>
  </si>
  <si>
    <t xml:space="preserve"> ZIMSKA   LIGA   V   STRELJANJU    Z   ZRAČNO    PIŠTOLO ----2014---I.  KOLO--  December</t>
  </si>
  <si>
    <t xml:space="preserve"> ZIMSKA   LIGA   V   STRELJANJU    Z   ZRAČNO    PIŠTOLO ----2014---II.  KOLO--Januar</t>
  </si>
  <si>
    <t xml:space="preserve"> ZIMSKA   LIGA   V   STRELJANJU    Z   ZRAČNO    PIŠTOLO ----2014---III.  KOLO--  Februar</t>
  </si>
  <si>
    <t xml:space="preserve"> ZIMSKA   LIGA   V   STRELJANJU    Z   ZRAČNO    PIŠTOLO ----2014---IV.  KOLO--Februar</t>
  </si>
  <si>
    <t xml:space="preserve"> ZIMSKA   LIGA   V   STRELJANJU    Z   ZRAČNO    PIŠTOLO ----2014---FINALE--Marec</t>
  </si>
  <si>
    <t>ZIMSKA  LIGA  2014    PIŠTOLA    Krogi  skupaj</t>
  </si>
  <si>
    <t>?</t>
  </si>
  <si>
    <t>polfinale</t>
  </si>
  <si>
    <t>mesto</t>
  </si>
  <si>
    <t>Ženske  do  50 let</t>
  </si>
  <si>
    <t>REZULTATI  ZIMSKA  LIGA  ŽENSKE  ---  PIŠTOLA</t>
  </si>
  <si>
    <t>ZIMSKA  LIGA  V  STRELJANJU   Z  ZRAČNO   PIŠTOLO ---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</si>
</sst>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238"/>
    </font>
    <font>
      <sz val="10"/>
      <name val="Arial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9"/>
      <color indexed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 applyProtection="1"/>
    <xf numFmtId="0" fontId="2" fillId="0" borderId="0" xfId="0" applyFont="1" applyBorder="1" applyAlignment="1" applyProtection="1">
      <alignment horizontal="left" indent="1"/>
    </xf>
    <xf numFmtId="0" fontId="0" fillId="0" borderId="0" xfId="0" applyProtection="1"/>
    <xf numFmtId="0" fontId="3" fillId="0" borderId="0" xfId="0" applyFont="1" applyBorder="1" applyProtection="1"/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3" xfId="0" applyBorder="1"/>
    <xf numFmtId="0" fontId="0" fillId="0" borderId="4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1" xfId="0" applyBorder="1" applyProtection="1"/>
    <xf numFmtId="0" fontId="6" fillId="0" borderId="1" xfId="0" applyFont="1" applyBorder="1" applyAlignment="1" applyProtection="1">
      <alignment horizontal="center"/>
    </xf>
    <xf numFmtId="0" fontId="7" fillId="0" borderId="1" xfId="0" applyFont="1" applyBorder="1" applyProtection="1"/>
    <xf numFmtId="0" fontId="3" fillId="0" borderId="1" xfId="0" applyFont="1" applyBorder="1" applyProtection="1"/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10" fillId="0" borderId="1" xfId="0" applyFont="1" applyFill="1" applyBorder="1"/>
    <xf numFmtId="0" fontId="3" fillId="0" borderId="5" xfId="0" applyFont="1" applyBorder="1" applyProtection="1"/>
    <xf numFmtId="0" fontId="9" fillId="0" borderId="1" xfId="0" applyFont="1" applyBorder="1" applyAlignment="1" applyProtection="1">
      <alignment horizontal="center"/>
    </xf>
    <xf numFmtId="0" fontId="0" fillId="0" borderId="1" xfId="0" applyBorder="1"/>
    <xf numFmtId="0" fontId="3" fillId="0" borderId="1" xfId="0" applyFont="1" applyBorder="1" applyAlignment="1" applyProtection="1">
      <alignment horizontal="center"/>
    </xf>
    <xf numFmtId="0" fontId="0" fillId="0" borderId="6" xfId="0" applyBorder="1"/>
    <xf numFmtId="0" fontId="3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11" fillId="0" borderId="1" xfId="0" applyFont="1" applyBorder="1" applyProtection="1"/>
    <xf numFmtId="0" fontId="9" fillId="0" borderId="5" xfId="0" applyFont="1" applyBorder="1" applyAlignment="1" applyProtection="1">
      <alignment horizontal="center"/>
    </xf>
    <xf numFmtId="0" fontId="7" fillId="0" borderId="5" xfId="0" applyFont="1" applyBorder="1" applyProtection="1"/>
    <xf numFmtId="0" fontId="7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Protection="1"/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0" fillId="0" borderId="0" xfId="0" applyBorder="1"/>
    <xf numFmtId="0" fontId="12" fillId="0" borderId="1" xfId="0" applyFont="1" applyBorder="1" applyAlignment="1" applyProtection="1">
      <alignment horizontal="left"/>
    </xf>
    <xf numFmtId="0" fontId="12" fillId="0" borderId="1" xfId="0" applyFont="1" applyBorder="1"/>
    <xf numFmtId="0" fontId="15" fillId="0" borderId="5" xfId="0" applyFont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2" fillId="0" borderId="1" xfId="0" applyFont="1" applyBorder="1" applyProtection="1"/>
    <xf numFmtId="0" fontId="17" fillId="0" borderId="0" xfId="0" applyFont="1" applyBorder="1" applyProtection="1"/>
    <xf numFmtId="0" fontId="18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Fill="1" applyBorder="1"/>
    <xf numFmtId="0" fontId="3" fillId="0" borderId="1" xfId="0" applyFont="1" applyFill="1" applyBorder="1" applyAlignment="1" applyProtection="1">
      <alignment horizontal="left"/>
    </xf>
    <xf numFmtId="0" fontId="11" fillId="0" borderId="1" xfId="0" applyFont="1" applyBorder="1"/>
    <xf numFmtId="0" fontId="0" fillId="0" borderId="0" xfId="0" applyAlignment="1">
      <alignment horizontal="center"/>
    </xf>
    <xf numFmtId="0" fontId="14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1" fillId="0" borderId="0" xfId="0" applyFont="1" applyFill="1" applyBorder="1"/>
    <xf numFmtId="0" fontId="11" fillId="0" borderId="0" xfId="0" applyFont="1" applyBorder="1"/>
    <xf numFmtId="0" fontId="15" fillId="0" borderId="0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left"/>
    </xf>
    <xf numFmtId="0" fontId="15" fillId="0" borderId="1" xfId="0" applyFont="1" applyBorder="1" applyAlignment="1" applyProtection="1">
      <alignment horizontal="center"/>
    </xf>
    <xf numFmtId="0" fontId="6" fillId="0" borderId="0" xfId="0" applyFont="1"/>
    <xf numFmtId="0" fontId="0" fillId="0" borderId="0" xfId="0" applyFill="1"/>
    <xf numFmtId="0" fontId="3" fillId="2" borderId="1" xfId="0" applyFont="1" applyFill="1" applyBorder="1" applyProtection="1"/>
    <xf numFmtId="0" fontId="11" fillId="2" borderId="1" xfId="0" applyFont="1" applyFill="1" applyBorder="1" applyProtection="1"/>
    <xf numFmtId="0" fontId="12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6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2" fillId="0" borderId="0" xfId="0" applyFont="1"/>
    <xf numFmtId="0" fontId="0" fillId="0" borderId="4" xfId="0" applyBorder="1"/>
    <xf numFmtId="0" fontId="11" fillId="0" borderId="5" xfId="0" applyFont="1" applyBorder="1"/>
    <xf numFmtId="0" fontId="11" fillId="0" borderId="1" xfId="0" applyFont="1" applyFill="1" applyBorder="1" applyProtection="1"/>
    <xf numFmtId="0" fontId="15" fillId="0" borderId="0" xfId="0" applyFont="1" applyFill="1" applyBorder="1"/>
    <xf numFmtId="0" fontId="15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 applyBorder="1" applyProtection="1"/>
    <xf numFmtId="0" fontId="17" fillId="0" borderId="0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>
      <selection activeCell="L29" sqref="L29"/>
    </sheetView>
  </sheetViews>
  <sheetFormatPr defaultRowHeight="12.75" x14ac:dyDescent="0.2"/>
  <cols>
    <col min="1" max="1" width="7.28515625" customWidth="1"/>
    <col min="2" max="2" width="20.140625" customWidth="1"/>
    <col min="3" max="3" width="18" customWidth="1"/>
    <col min="4" max="13" width="3.140625" customWidth="1"/>
    <col min="14" max="14" width="4.42578125" customWidth="1"/>
    <col min="15" max="24" width="3.140625" customWidth="1"/>
    <col min="25" max="25" width="4.42578125" customWidth="1"/>
    <col min="26" max="27" width="6.140625" customWidth="1"/>
  </cols>
  <sheetData>
    <row r="1" spans="1:27" ht="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15" x14ac:dyDescent="0.2">
      <c r="A2" s="1"/>
      <c r="B2" s="4"/>
      <c r="C2" s="4"/>
      <c r="D2" s="4"/>
      <c r="E2" s="4"/>
      <c r="F2" s="4"/>
      <c r="G2" s="1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">
      <c r="A3" s="5" t="s">
        <v>1</v>
      </c>
      <c r="B3" s="6" t="s">
        <v>2</v>
      </c>
      <c r="C3" s="7" t="s">
        <v>3</v>
      </c>
      <c r="D3" s="8" t="s">
        <v>4</v>
      </c>
      <c r="E3" s="9"/>
      <c r="F3" s="9"/>
      <c r="G3" s="9"/>
      <c r="H3" s="9"/>
      <c r="I3" s="10"/>
      <c r="J3" s="10"/>
      <c r="K3" s="10"/>
      <c r="L3" s="10"/>
      <c r="M3" s="10"/>
      <c r="N3" s="11"/>
      <c r="O3" s="8" t="s">
        <v>5</v>
      </c>
      <c r="P3" s="9"/>
      <c r="Q3" s="9"/>
      <c r="R3" s="9"/>
      <c r="S3" s="9"/>
      <c r="T3" s="8"/>
      <c r="U3" s="9"/>
      <c r="V3" s="9"/>
      <c r="W3" s="9"/>
      <c r="X3" s="9"/>
      <c r="Y3" s="11"/>
      <c r="Z3" s="12" t="s">
        <v>6</v>
      </c>
      <c r="AA3" s="13" t="s">
        <v>7</v>
      </c>
    </row>
    <row r="4" spans="1:27" ht="15.75" x14ac:dyDescent="0.25">
      <c r="A4" s="14">
        <v>1952</v>
      </c>
      <c r="B4" s="15" t="s">
        <v>8</v>
      </c>
      <c r="C4" s="16" t="s">
        <v>9</v>
      </c>
      <c r="D4" s="17">
        <v>10</v>
      </c>
      <c r="E4" s="17">
        <v>9</v>
      </c>
      <c r="F4" s="17">
        <v>8</v>
      </c>
      <c r="G4" s="17">
        <v>8</v>
      </c>
      <c r="H4" s="17">
        <v>8</v>
      </c>
      <c r="I4" s="18">
        <v>8</v>
      </c>
      <c r="J4" s="18">
        <v>6</v>
      </c>
      <c r="K4" s="18">
        <v>6</v>
      </c>
      <c r="L4" s="18">
        <v>5</v>
      </c>
      <c r="M4" s="18">
        <v>5</v>
      </c>
      <c r="N4" s="19">
        <f>SUM(D4:M4)</f>
        <v>73</v>
      </c>
      <c r="O4" s="17">
        <v>9</v>
      </c>
      <c r="P4" s="17">
        <v>8</v>
      </c>
      <c r="Q4" s="17">
        <v>8</v>
      </c>
      <c r="R4" s="17">
        <v>7</v>
      </c>
      <c r="S4" s="17">
        <v>6</v>
      </c>
      <c r="T4" s="17">
        <v>5</v>
      </c>
      <c r="U4" s="17">
        <v>5</v>
      </c>
      <c r="V4" s="17">
        <v>5</v>
      </c>
      <c r="W4" s="17">
        <v>3</v>
      </c>
      <c r="X4" s="17">
        <v>3</v>
      </c>
      <c r="Y4" s="19">
        <f>SUM(O4:X4)</f>
        <v>59</v>
      </c>
      <c r="Z4" s="20">
        <f>SUM(N4+Y4)</f>
        <v>132</v>
      </c>
      <c r="AA4" s="21"/>
    </row>
    <row r="5" spans="1:27" ht="15.75" x14ac:dyDescent="0.25">
      <c r="A5" s="14">
        <v>1949</v>
      </c>
      <c r="B5" s="15" t="s">
        <v>10</v>
      </c>
      <c r="C5" s="16" t="s">
        <v>9</v>
      </c>
      <c r="D5" s="17">
        <v>9</v>
      </c>
      <c r="E5" s="17">
        <v>9</v>
      </c>
      <c r="F5" s="17">
        <v>8</v>
      </c>
      <c r="G5" s="17">
        <v>8</v>
      </c>
      <c r="H5" s="17">
        <v>8</v>
      </c>
      <c r="I5" s="18">
        <v>8</v>
      </c>
      <c r="J5" s="18">
        <v>7</v>
      </c>
      <c r="K5" s="18">
        <v>6</v>
      </c>
      <c r="L5" s="18">
        <v>5</v>
      </c>
      <c r="M5" s="18">
        <v>2</v>
      </c>
      <c r="N5" s="19">
        <f t="shared" ref="N5:N24" si="0">SUM(D5:M5)</f>
        <v>70</v>
      </c>
      <c r="O5" s="17">
        <v>9</v>
      </c>
      <c r="P5" s="17">
        <v>9</v>
      </c>
      <c r="Q5" s="17">
        <v>7</v>
      </c>
      <c r="R5" s="17">
        <v>7</v>
      </c>
      <c r="S5" s="17">
        <v>6</v>
      </c>
      <c r="T5" s="17">
        <v>6</v>
      </c>
      <c r="U5" s="17">
        <v>5</v>
      </c>
      <c r="V5" s="17">
        <v>5</v>
      </c>
      <c r="W5" s="17">
        <v>4</v>
      </c>
      <c r="X5" s="17">
        <v>1</v>
      </c>
      <c r="Y5" s="19">
        <f t="shared" ref="Y5:Y24" si="1">SUM(O5:X5)</f>
        <v>59</v>
      </c>
      <c r="Z5" s="20">
        <f t="shared" ref="Z5:Z24" si="2">SUM(N5+Y5)</f>
        <v>129</v>
      </c>
      <c r="AA5" s="21"/>
    </row>
    <row r="6" spans="1:27" ht="15.75" x14ac:dyDescent="0.25">
      <c r="A6" s="17">
        <v>1959</v>
      </c>
      <c r="B6" s="22" t="s">
        <v>11</v>
      </c>
      <c r="C6" s="23" t="s">
        <v>12</v>
      </c>
      <c r="D6" s="17">
        <v>10</v>
      </c>
      <c r="E6" s="17">
        <v>9</v>
      </c>
      <c r="F6" s="17">
        <v>9</v>
      </c>
      <c r="G6" s="17">
        <v>8</v>
      </c>
      <c r="H6" s="17">
        <v>8</v>
      </c>
      <c r="I6" s="18">
        <v>7</v>
      </c>
      <c r="J6" s="18">
        <v>6</v>
      </c>
      <c r="K6" s="18">
        <v>5</v>
      </c>
      <c r="L6" s="18">
        <v>5</v>
      </c>
      <c r="M6" s="18">
        <v>3</v>
      </c>
      <c r="N6" s="19">
        <f t="shared" si="0"/>
        <v>70</v>
      </c>
      <c r="O6" s="17">
        <v>9</v>
      </c>
      <c r="P6" s="17">
        <v>9</v>
      </c>
      <c r="Q6" s="17">
        <v>9</v>
      </c>
      <c r="R6" s="17">
        <v>9</v>
      </c>
      <c r="S6" s="17">
        <v>8</v>
      </c>
      <c r="T6" s="17">
        <v>8</v>
      </c>
      <c r="U6" s="17">
        <v>6</v>
      </c>
      <c r="V6" s="17">
        <v>6</v>
      </c>
      <c r="W6" s="17">
        <v>4</v>
      </c>
      <c r="X6" s="17">
        <v>2</v>
      </c>
      <c r="Y6" s="19">
        <f t="shared" si="1"/>
        <v>70</v>
      </c>
      <c r="Z6" s="20">
        <f t="shared" si="2"/>
        <v>140</v>
      </c>
      <c r="AA6" s="21"/>
    </row>
    <row r="7" spans="1:27" ht="15.75" x14ac:dyDescent="0.25">
      <c r="A7" s="18">
        <v>1959</v>
      </c>
      <c r="B7" s="22" t="s">
        <v>13</v>
      </c>
      <c r="C7" s="16" t="s">
        <v>14</v>
      </c>
      <c r="D7" s="17">
        <v>9</v>
      </c>
      <c r="E7" s="17">
        <v>9</v>
      </c>
      <c r="F7" s="17">
        <v>9</v>
      </c>
      <c r="G7" s="17">
        <v>9</v>
      </c>
      <c r="H7" s="17">
        <v>8</v>
      </c>
      <c r="I7" s="18">
        <v>7</v>
      </c>
      <c r="J7" s="18">
        <v>6</v>
      </c>
      <c r="K7" s="18">
        <v>4</v>
      </c>
      <c r="L7" s="18">
        <v>4</v>
      </c>
      <c r="M7" s="18">
        <v>2</v>
      </c>
      <c r="N7" s="19">
        <f t="shared" si="0"/>
        <v>67</v>
      </c>
      <c r="O7" s="17">
        <v>9</v>
      </c>
      <c r="P7" s="17">
        <v>9</v>
      </c>
      <c r="Q7" s="17">
        <v>9</v>
      </c>
      <c r="R7" s="17">
        <v>8</v>
      </c>
      <c r="S7" s="17">
        <v>8</v>
      </c>
      <c r="T7" s="17">
        <v>7</v>
      </c>
      <c r="U7" s="17">
        <v>7</v>
      </c>
      <c r="V7" s="17">
        <v>7</v>
      </c>
      <c r="W7" s="17">
        <v>5</v>
      </c>
      <c r="X7" s="17">
        <v>4</v>
      </c>
      <c r="Y7" s="19">
        <f t="shared" si="1"/>
        <v>73</v>
      </c>
      <c r="Z7" s="20">
        <f t="shared" si="2"/>
        <v>140</v>
      </c>
      <c r="AA7" s="21"/>
    </row>
    <row r="8" spans="1:27" ht="15.75" x14ac:dyDescent="0.25">
      <c r="A8" s="18">
        <v>1959</v>
      </c>
      <c r="B8" s="22" t="s">
        <v>15</v>
      </c>
      <c r="C8" s="16" t="s">
        <v>16</v>
      </c>
      <c r="D8" s="17">
        <v>10</v>
      </c>
      <c r="E8" s="17">
        <v>10</v>
      </c>
      <c r="F8" s="17">
        <v>9</v>
      </c>
      <c r="G8" s="17">
        <v>9</v>
      </c>
      <c r="H8" s="17">
        <v>8</v>
      </c>
      <c r="I8" s="18">
        <v>8</v>
      </c>
      <c r="J8" s="18">
        <v>7</v>
      </c>
      <c r="K8" s="18">
        <v>6</v>
      </c>
      <c r="L8" s="18">
        <v>6</v>
      </c>
      <c r="M8" s="18">
        <v>5</v>
      </c>
      <c r="N8" s="19">
        <f t="shared" si="0"/>
        <v>78</v>
      </c>
      <c r="O8" s="17">
        <v>9</v>
      </c>
      <c r="P8" s="17">
        <v>9</v>
      </c>
      <c r="Q8" s="17">
        <v>9</v>
      </c>
      <c r="R8" s="17">
        <v>9</v>
      </c>
      <c r="S8" s="17">
        <v>7</v>
      </c>
      <c r="T8" s="17">
        <v>7</v>
      </c>
      <c r="U8" s="17">
        <v>7</v>
      </c>
      <c r="V8" s="17">
        <v>7</v>
      </c>
      <c r="W8" s="17">
        <v>4</v>
      </c>
      <c r="X8" s="17">
        <v>1</v>
      </c>
      <c r="Y8" s="19">
        <f t="shared" si="1"/>
        <v>69</v>
      </c>
      <c r="Z8" s="20">
        <f t="shared" si="2"/>
        <v>147</v>
      </c>
      <c r="AA8" s="21"/>
    </row>
    <row r="9" spans="1:27" ht="15.75" x14ac:dyDescent="0.25">
      <c r="A9" s="17">
        <v>1962</v>
      </c>
      <c r="B9" s="22" t="s">
        <v>17</v>
      </c>
      <c r="C9" s="23" t="s">
        <v>14</v>
      </c>
      <c r="D9" s="17">
        <v>10</v>
      </c>
      <c r="E9" s="17">
        <v>10</v>
      </c>
      <c r="F9" s="17">
        <v>9</v>
      </c>
      <c r="G9" s="17">
        <v>8</v>
      </c>
      <c r="H9" s="17">
        <v>8</v>
      </c>
      <c r="I9" s="18">
        <v>7</v>
      </c>
      <c r="J9" s="18">
        <v>5</v>
      </c>
      <c r="K9" s="18">
        <v>4</v>
      </c>
      <c r="L9" s="18">
        <v>2</v>
      </c>
      <c r="M9" s="18">
        <v>1</v>
      </c>
      <c r="N9" s="19">
        <f t="shared" si="0"/>
        <v>64</v>
      </c>
      <c r="O9" s="17">
        <v>9</v>
      </c>
      <c r="P9" s="17">
        <v>8</v>
      </c>
      <c r="Q9" s="17">
        <v>7</v>
      </c>
      <c r="R9" s="17">
        <v>6</v>
      </c>
      <c r="S9" s="17">
        <v>6</v>
      </c>
      <c r="T9" s="18">
        <v>5</v>
      </c>
      <c r="U9" s="18">
        <v>5</v>
      </c>
      <c r="V9" s="18">
        <v>4</v>
      </c>
      <c r="W9" s="18">
        <v>2</v>
      </c>
      <c r="X9" s="18">
        <v>1</v>
      </c>
      <c r="Y9" s="19">
        <f t="shared" si="1"/>
        <v>53</v>
      </c>
      <c r="Z9" s="20">
        <f t="shared" si="2"/>
        <v>117</v>
      </c>
      <c r="AA9" s="21"/>
    </row>
    <row r="10" spans="1:27" ht="15.75" x14ac:dyDescent="0.25">
      <c r="A10" s="18">
        <v>1964</v>
      </c>
      <c r="B10" s="22" t="s">
        <v>18</v>
      </c>
      <c r="C10" s="16" t="s">
        <v>19</v>
      </c>
      <c r="D10" s="17">
        <v>10</v>
      </c>
      <c r="E10" s="17">
        <v>10</v>
      </c>
      <c r="F10" s="17">
        <v>9</v>
      </c>
      <c r="G10" s="17">
        <v>9</v>
      </c>
      <c r="H10" s="17">
        <v>9</v>
      </c>
      <c r="I10" s="18">
        <v>8</v>
      </c>
      <c r="J10" s="18">
        <v>8</v>
      </c>
      <c r="K10" s="18">
        <v>8</v>
      </c>
      <c r="L10" s="18">
        <v>8</v>
      </c>
      <c r="M10" s="18">
        <v>5</v>
      </c>
      <c r="N10" s="19">
        <f t="shared" si="0"/>
        <v>84</v>
      </c>
      <c r="O10" s="17">
        <v>10</v>
      </c>
      <c r="P10" s="17">
        <v>10</v>
      </c>
      <c r="Q10" s="17">
        <v>9</v>
      </c>
      <c r="R10" s="17">
        <v>8</v>
      </c>
      <c r="S10" s="17">
        <v>8</v>
      </c>
      <c r="T10" s="17">
        <v>7</v>
      </c>
      <c r="U10" s="17">
        <v>6</v>
      </c>
      <c r="V10" s="17">
        <v>6</v>
      </c>
      <c r="W10" s="17">
        <v>6</v>
      </c>
      <c r="X10" s="17">
        <v>5</v>
      </c>
      <c r="Y10" s="19">
        <f t="shared" si="1"/>
        <v>75</v>
      </c>
      <c r="Z10" s="20">
        <f t="shared" si="2"/>
        <v>159</v>
      </c>
      <c r="AA10" s="21"/>
    </row>
    <row r="11" spans="1:27" ht="15.75" x14ac:dyDescent="0.25">
      <c r="A11" s="18">
        <v>1966</v>
      </c>
      <c r="B11" s="22" t="s">
        <v>20</v>
      </c>
      <c r="C11" s="16" t="s">
        <v>19</v>
      </c>
      <c r="D11" s="17">
        <v>9</v>
      </c>
      <c r="E11" s="17">
        <v>8</v>
      </c>
      <c r="F11" s="17">
        <v>8</v>
      </c>
      <c r="G11" s="17">
        <v>7</v>
      </c>
      <c r="H11" s="17">
        <v>7</v>
      </c>
      <c r="I11" s="18">
        <v>6</v>
      </c>
      <c r="J11" s="18">
        <v>6</v>
      </c>
      <c r="K11" s="18">
        <v>5</v>
      </c>
      <c r="L11" s="18">
        <v>5</v>
      </c>
      <c r="M11" s="18">
        <v>5</v>
      </c>
      <c r="N11" s="19">
        <f t="shared" si="0"/>
        <v>66</v>
      </c>
      <c r="O11" s="17">
        <v>9</v>
      </c>
      <c r="P11" s="17">
        <v>9</v>
      </c>
      <c r="Q11" s="17">
        <v>9</v>
      </c>
      <c r="R11" s="17">
        <v>8</v>
      </c>
      <c r="S11" s="17">
        <v>8</v>
      </c>
      <c r="T11" s="17">
        <v>7</v>
      </c>
      <c r="U11" s="17">
        <v>7</v>
      </c>
      <c r="V11" s="17">
        <v>6</v>
      </c>
      <c r="W11" s="17">
        <v>4</v>
      </c>
      <c r="X11" s="17">
        <v>2</v>
      </c>
      <c r="Y11" s="19">
        <f t="shared" si="1"/>
        <v>69</v>
      </c>
      <c r="Z11" s="20">
        <f t="shared" si="2"/>
        <v>135</v>
      </c>
      <c r="AA11" s="21"/>
    </row>
    <row r="12" spans="1:27" ht="15.75" x14ac:dyDescent="0.25">
      <c r="A12" s="18">
        <v>1968</v>
      </c>
      <c r="B12" s="22" t="s">
        <v>21</v>
      </c>
      <c r="C12" s="13" t="s">
        <v>12</v>
      </c>
      <c r="D12" s="17">
        <v>10</v>
      </c>
      <c r="E12" s="17">
        <v>9</v>
      </c>
      <c r="F12" s="17">
        <v>9</v>
      </c>
      <c r="G12" s="17">
        <v>9</v>
      </c>
      <c r="H12" s="17">
        <v>9</v>
      </c>
      <c r="I12" s="18">
        <v>7</v>
      </c>
      <c r="J12" s="18">
        <v>7</v>
      </c>
      <c r="K12" s="18">
        <v>7</v>
      </c>
      <c r="L12" s="18">
        <v>7</v>
      </c>
      <c r="M12" s="18">
        <v>6</v>
      </c>
      <c r="N12" s="19">
        <f t="shared" si="0"/>
        <v>80</v>
      </c>
      <c r="O12" s="17">
        <v>10</v>
      </c>
      <c r="P12" s="17">
        <v>9</v>
      </c>
      <c r="Q12" s="17">
        <v>8</v>
      </c>
      <c r="R12" s="17">
        <v>7</v>
      </c>
      <c r="S12" s="17">
        <v>7</v>
      </c>
      <c r="T12" s="17">
        <v>7</v>
      </c>
      <c r="U12" s="17">
        <v>7</v>
      </c>
      <c r="V12" s="17">
        <v>6</v>
      </c>
      <c r="W12" s="17">
        <v>5</v>
      </c>
      <c r="X12" s="17">
        <v>4</v>
      </c>
      <c r="Y12" s="19">
        <f t="shared" si="1"/>
        <v>70</v>
      </c>
      <c r="Z12" s="20">
        <f t="shared" si="2"/>
        <v>150</v>
      </c>
      <c r="AA12" s="24"/>
    </row>
    <row r="13" spans="1:27" ht="15.75" x14ac:dyDescent="0.25">
      <c r="A13" s="18">
        <v>1985</v>
      </c>
      <c r="B13" s="22" t="s">
        <v>22</v>
      </c>
      <c r="C13" s="16" t="s">
        <v>14</v>
      </c>
      <c r="D13" s="17">
        <v>10</v>
      </c>
      <c r="E13" s="17">
        <v>9</v>
      </c>
      <c r="F13" s="17">
        <v>9</v>
      </c>
      <c r="G13" s="17">
        <v>9</v>
      </c>
      <c r="H13" s="17">
        <v>9</v>
      </c>
      <c r="I13" s="18">
        <v>9</v>
      </c>
      <c r="J13" s="18">
        <v>8</v>
      </c>
      <c r="K13" s="18">
        <v>8</v>
      </c>
      <c r="L13" s="18">
        <v>8</v>
      </c>
      <c r="M13" s="18">
        <v>8</v>
      </c>
      <c r="N13" s="19">
        <f t="shared" si="0"/>
        <v>87</v>
      </c>
      <c r="O13" s="17">
        <v>10</v>
      </c>
      <c r="P13" s="17">
        <v>10</v>
      </c>
      <c r="Q13" s="17">
        <v>10</v>
      </c>
      <c r="R13" s="17">
        <v>9</v>
      </c>
      <c r="S13" s="17">
        <v>9</v>
      </c>
      <c r="T13" s="17">
        <v>9</v>
      </c>
      <c r="U13" s="17">
        <v>9</v>
      </c>
      <c r="V13" s="17">
        <v>9</v>
      </c>
      <c r="W13" s="17">
        <v>8</v>
      </c>
      <c r="X13" s="17">
        <v>7</v>
      </c>
      <c r="Y13" s="19">
        <f t="shared" si="1"/>
        <v>90</v>
      </c>
      <c r="Z13" s="20">
        <f t="shared" si="2"/>
        <v>177</v>
      </c>
      <c r="AA13" s="25"/>
    </row>
    <row r="14" spans="1:27" ht="15.75" x14ac:dyDescent="0.25">
      <c r="A14" s="26"/>
      <c r="B14" s="22" t="s">
        <v>23</v>
      </c>
      <c r="C14" s="16" t="s">
        <v>24</v>
      </c>
      <c r="D14" s="17">
        <v>10</v>
      </c>
      <c r="E14" s="17">
        <v>10</v>
      </c>
      <c r="F14" s="17">
        <v>9</v>
      </c>
      <c r="G14" s="17">
        <v>8</v>
      </c>
      <c r="H14" s="17">
        <v>8</v>
      </c>
      <c r="I14" s="18">
        <v>6</v>
      </c>
      <c r="J14" s="18">
        <v>6</v>
      </c>
      <c r="K14" s="18">
        <v>5</v>
      </c>
      <c r="L14" s="18">
        <v>5</v>
      </c>
      <c r="M14" s="18">
        <v>5</v>
      </c>
      <c r="N14" s="19">
        <f t="shared" si="0"/>
        <v>72</v>
      </c>
      <c r="O14" s="17">
        <v>10</v>
      </c>
      <c r="P14" s="17">
        <v>9</v>
      </c>
      <c r="Q14" s="17">
        <v>9</v>
      </c>
      <c r="R14" s="17">
        <v>8</v>
      </c>
      <c r="S14" s="17">
        <v>6</v>
      </c>
      <c r="T14" s="17">
        <v>6</v>
      </c>
      <c r="U14" s="17">
        <v>6</v>
      </c>
      <c r="V14" s="17">
        <v>5</v>
      </c>
      <c r="W14" s="17">
        <v>3</v>
      </c>
      <c r="X14" s="17">
        <v>2</v>
      </c>
      <c r="Y14" s="19">
        <f t="shared" si="1"/>
        <v>64</v>
      </c>
      <c r="Z14" s="20">
        <f t="shared" si="2"/>
        <v>136</v>
      </c>
      <c r="AA14" s="25"/>
    </row>
    <row r="15" spans="1:27" ht="15.75" x14ac:dyDescent="0.25">
      <c r="A15" s="26"/>
      <c r="B15" s="22" t="s">
        <v>25</v>
      </c>
      <c r="C15" s="16" t="s">
        <v>9</v>
      </c>
      <c r="D15" s="17">
        <v>10</v>
      </c>
      <c r="E15" s="17">
        <v>10</v>
      </c>
      <c r="F15" s="17">
        <v>9</v>
      </c>
      <c r="G15" s="17">
        <v>9</v>
      </c>
      <c r="H15" s="17">
        <v>9</v>
      </c>
      <c r="I15" s="18">
        <v>7</v>
      </c>
      <c r="J15" s="18">
        <v>7</v>
      </c>
      <c r="K15" s="18">
        <v>3</v>
      </c>
      <c r="L15" s="18">
        <v>3</v>
      </c>
      <c r="M15" s="18">
        <v>2</v>
      </c>
      <c r="N15" s="19">
        <f t="shared" si="0"/>
        <v>69</v>
      </c>
      <c r="O15" s="17">
        <v>8</v>
      </c>
      <c r="P15" s="17">
        <v>7</v>
      </c>
      <c r="Q15" s="17">
        <v>7</v>
      </c>
      <c r="R15" s="17">
        <v>7</v>
      </c>
      <c r="S15" s="17">
        <v>6</v>
      </c>
      <c r="T15" s="17">
        <v>6</v>
      </c>
      <c r="U15" s="17">
        <v>5</v>
      </c>
      <c r="V15" s="17">
        <v>5</v>
      </c>
      <c r="W15" s="17">
        <v>5</v>
      </c>
      <c r="X15" s="17">
        <v>2</v>
      </c>
      <c r="Y15" s="19">
        <f t="shared" si="1"/>
        <v>58</v>
      </c>
      <c r="Z15" s="20">
        <f t="shared" si="2"/>
        <v>127</v>
      </c>
      <c r="AA15" s="25"/>
    </row>
    <row r="16" spans="1:27" ht="15.75" x14ac:dyDescent="0.25">
      <c r="A16" s="26"/>
      <c r="B16" s="22" t="s">
        <v>26</v>
      </c>
      <c r="C16" s="16" t="s">
        <v>9</v>
      </c>
      <c r="D16" s="17">
        <v>9</v>
      </c>
      <c r="E16" s="17">
        <v>8</v>
      </c>
      <c r="F16" s="17">
        <v>8</v>
      </c>
      <c r="G16" s="17">
        <v>8</v>
      </c>
      <c r="H16" s="17">
        <v>7</v>
      </c>
      <c r="I16" s="17">
        <v>7</v>
      </c>
      <c r="J16" s="17">
        <v>6</v>
      </c>
      <c r="K16" s="17">
        <v>5</v>
      </c>
      <c r="L16" s="17">
        <v>5</v>
      </c>
      <c r="M16" s="17">
        <v>3</v>
      </c>
      <c r="N16" s="19">
        <f>SUM(D16:M16)</f>
        <v>66</v>
      </c>
      <c r="O16" s="17">
        <v>9</v>
      </c>
      <c r="P16" s="17">
        <v>7</v>
      </c>
      <c r="Q16" s="17">
        <v>7</v>
      </c>
      <c r="R16" s="17">
        <v>7</v>
      </c>
      <c r="S16" s="17">
        <v>7</v>
      </c>
      <c r="T16" s="18">
        <v>5</v>
      </c>
      <c r="U16" s="18">
        <v>3</v>
      </c>
      <c r="V16" s="18">
        <v>3</v>
      </c>
      <c r="W16" s="18">
        <v>3</v>
      </c>
      <c r="X16" s="18">
        <v>0</v>
      </c>
      <c r="Y16" s="19">
        <f>SUM(O16:X16)</f>
        <v>51</v>
      </c>
      <c r="Z16" s="20">
        <f t="shared" si="2"/>
        <v>117</v>
      </c>
      <c r="AA16" s="25"/>
    </row>
    <row r="17" spans="1:27" ht="15.75" x14ac:dyDescent="0.25">
      <c r="A17" s="26"/>
      <c r="B17" s="22" t="s">
        <v>27</v>
      </c>
      <c r="C17" s="16" t="s">
        <v>28</v>
      </c>
      <c r="D17" s="18">
        <v>10</v>
      </c>
      <c r="E17" s="18">
        <v>9</v>
      </c>
      <c r="F17" s="18">
        <v>8</v>
      </c>
      <c r="G17" s="18">
        <v>8</v>
      </c>
      <c r="H17" s="18">
        <v>8</v>
      </c>
      <c r="I17" s="18">
        <v>8</v>
      </c>
      <c r="J17" s="18">
        <v>8</v>
      </c>
      <c r="K17" s="18">
        <v>7</v>
      </c>
      <c r="L17" s="18">
        <v>7</v>
      </c>
      <c r="M17" s="18">
        <v>6</v>
      </c>
      <c r="N17" s="19">
        <f>SUM(D17:M17)</f>
        <v>79</v>
      </c>
      <c r="O17" s="17">
        <v>10</v>
      </c>
      <c r="P17" s="17">
        <v>9</v>
      </c>
      <c r="Q17" s="17">
        <v>9</v>
      </c>
      <c r="R17" s="17">
        <v>9</v>
      </c>
      <c r="S17" s="17">
        <v>8</v>
      </c>
      <c r="T17" s="17">
        <v>8</v>
      </c>
      <c r="U17" s="17">
        <v>8</v>
      </c>
      <c r="V17" s="17">
        <v>8</v>
      </c>
      <c r="W17" s="17">
        <v>7</v>
      </c>
      <c r="X17" s="17">
        <v>4</v>
      </c>
      <c r="Y17" s="19">
        <f>SUM(O17:X17)</f>
        <v>80</v>
      </c>
      <c r="Z17" s="20">
        <f t="shared" si="2"/>
        <v>159</v>
      </c>
      <c r="AA17" s="27"/>
    </row>
    <row r="18" spans="1:27" ht="15.75" x14ac:dyDescent="0.25">
      <c r="A18" s="26"/>
      <c r="B18" s="22" t="s">
        <v>29</v>
      </c>
      <c r="C18" s="1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>
        <f>SUM(D18:M18)</f>
        <v>0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9">
        <f>SUM(O18:X18)</f>
        <v>0</v>
      </c>
      <c r="Z18" s="20">
        <f t="shared" si="2"/>
        <v>0</v>
      </c>
      <c r="AA18" s="25"/>
    </row>
    <row r="19" spans="1:27" ht="15.75" x14ac:dyDescent="0.25">
      <c r="A19" s="28"/>
      <c r="B19" s="22" t="s">
        <v>30</v>
      </c>
      <c r="C19" s="16"/>
      <c r="D19" s="18">
        <v>8</v>
      </c>
      <c r="E19" s="18">
        <v>8</v>
      </c>
      <c r="F19" s="18">
        <v>7</v>
      </c>
      <c r="G19" s="18">
        <v>7</v>
      </c>
      <c r="H19" s="18">
        <v>7</v>
      </c>
      <c r="I19" s="18">
        <v>6</v>
      </c>
      <c r="J19" s="18">
        <v>5</v>
      </c>
      <c r="K19" s="18">
        <v>5</v>
      </c>
      <c r="L19" s="18">
        <v>5</v>
      </c>
      <c r="M19" s="18">
        <v>2</v>
      </c>
      <c r="N19" s="19">
        <f>SUM(D19:M19)</f>
        <v>60</v>
      </c>
      <c r="O19" s="18">
        <v>9</v>
      </c>
      <c r="P19" s="18">
        <v>8</v>
      </c>
      <c r="Q19" s="18">
        <v>8</v>
      </c>
      <c r="R19" s="18">
        <v>8</v>
      </c>
      <c r="S19" s="18">
        <v>7</v>
      </c>
      <c r="T19" s="18">
        <v>7</v>
      </c>
      <c r="U19" s="18">
        <v>7</v>
      </c>
      <c r="V19" s="18">
        <v>7</v>
      </c>
      <c r="W19" s="18">
        <v>5</v>
      </c>
      <c r="X19" s="18">
        <v>4</v>
      </c>
      <c r="Y19" s="19">
        <f>SUM(O19:X19)</f>
        <v>70</v>
      </c>
      <c r="Z19" s="20">
        <f t="shared" si="2"/>
        <v>130</v>
      </c>
      <c r="AA19" s="25"/>
    </row>
    <row r="20" spans="1:27" ht="15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9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9"/>
      <c r="Z20" s="30"/>
      <c r="AA20" s="25"/>
    </row>
    <row r="21" spans="1:27" ht="15.75" x14ac:dyDescent="0.25">
      <c r="A21" s="17">
        <v>1955</v>
      </c>
      <c r="B21" s="15" t="s">
        <v>31</v>
      </c>
      <c r="C21" s="31" t="s">
        <v>32</v>
      </c>
      <c r="D21" s="18">
        <v>9</v>
      </c>
      <c r="E21" s="18">
        <v>9</v>
      </c>
      <c r="F21" s="18">
        <v>8</v>
      </c>
      <c r="G21" s="18">
        <v>8</v>
      </c>
      <c r="H21" s="18">
        <v>8</v>
      </c>
      <c r="I21" s="18">
        <v>7</v>
      </c>
      <c r="J21" s="18">
        <v>6</v>
      </c>
      <c r="K21" s="18">
        <v>6</v>
      </c>
      <c r="L21" s="18">
        <v>5</v>
      </c>
      <c r="M21" s="18">
        <v>4</v>
      </c>
      <c r="N21" s="29">
        <f t="shared" si="0"/>
        <v>70</v>
      </c>
      <c r="O21" s="18">
        <v>9</v>
      </c>
      <c r="P21" s="18">
        <v>8</v>
      </c>
      <c r="Q21" s="18">
        <v>8</v>
      </c>
      <c r="R21" s="18">
        <v>8</v>
      </c>
      <c r="S21" s="18">
        <v>7</v>
      </c>
      <c r="T21" s="18">
        <v>7</v>
      </c>
      <c r="U21" s="18">
        <v>6</v>
      </c>
      <c r="V21" s="18">
        <v>6</v>
      </c>
      <c r="W21" s="18">
        <v>5</v>
      </c>
      <c r="X21" s="18">
        <v>5</v>
      </c>
      <c r="Y21" s="29">
        <f t="shared" si="1"/>
        <v>69</v>
      </c>
      <c r="Z21" s="30">
        <f t="shared" si="2"/>
        <v>139</v>
      </c>
      <c r="AA21" s="21"/>
    </row>
    <row r="22" spans="1:27" ht="15.75" x14ac:dyDescent="0.25">
      <c r="A22" s="18">
        <v>1956</v>
      </c>
      <c r="B22" s="15" t="s">
        <v>33</v>
      </c>
      <c r="C22" s="31" t="s">
        <v>34</v>
      </c>
      <c r="D22" s="17">
        <v>10</v>
      </c>
      <c r="E22" s="17">
        <v>9</v>
      </c>
      <c r="F22" s="17">
        <v>8</v>
      </c>
      <c r="G22" s="17">
        <v>7</v>
      </c>
      <c r="H22" s="17">
        <v>7</v>
      </c>
      <c r="I22" s="18">
        <v>7</v>
      </c>
      <c r="J22" s="18">
        <v>6</v>
      </c>
      <c r="K22" s="18">
        <v>6</v>
      </c>
      <c r="L22" s="18">
        <v>5</v>
      </c>
      <c r="M22" s="18">
        <v>1</v>
      </c>
      <c r="N22" s="19">
        <f t="shared" si="0"/>
        <v>66</v>
      </c>
      <c r="O22" s="17">
        <v>9</v>
      </c>
      <c r="P22" s="17">
        <v>9</v>
      </c>
      <c r="Q22" s="17">
        <v>8</v>
      </c>
      <c r="R22" s="17">
        <v>8</v>
      </c>
      <c r="S22" s="17">
        <v>7</v>
      </c>
      <c r="T22" s="17">
        <v>7</v>
      </c>
      <c r="U22" s="17">
        <v>7</v>
      </c>
      <c r="V22" s="17">
        <v>6</v>
      </c>
      <c r="W22" s="17">
        <v>5</v>
      </c>
      <c r="X22" s="17">
        <v>3</v>
      </c>
      <c r="Y22" s="19">
        <f t="shared" si="1"/>
        <v>69</v>
      </c>
      <c r="Z22" s="20">
        <f t="shared" si="2"/>
        <v>135</v>
      </c>
      <c r="AA22" s="32"/>
    </row>
    <row r="23" spans="1:27" ht="15.75" x14ac:dyDescent="0.25">
      <c r="A23" s="17">
        <v>1973</v>
      </c>
      <c r="B23" s="33" t="s">
        <v>35</v>
      </c>
      <c r="C23" s="23" t="s">
        <v>28</v>
      </c>
      <c r="D23" s="17">
        <v>10</v>
      </c>
      <c r="E23" s="17">
        <v>9</v>
      </c>
      <c r="F23" s="17">
        <v>9</v>
      </c>
      <c r="G23" s="17">
        <v>9</v>
      </c>
      <c r="H23" s="17">
        <v>9</v>
      </c>
      <c r="I23" s="18">
        <v>8</v>
      </c>
      <c r="J23" s="18">
        <v>8</v>
      </c>
      <c r="K23" s="18">
        <v>7</v>
      </c>
      <c r="L23" s="18">
        <v>7</v>
      </c>
      <c r="M23" s="18">
        <v>6</v>
      </c>
      <c r="N23" s="19">
        <f t="shared" si="0"/>
        <v>82</v>
      </c>
      <c r="O23" s="17">
        <v>10</v>
      </c>
      <c r="P23" s="17">
        <v>9</v>
      </c>
      <c r="Q23" s="17">
        <v>8</v>
      </c>
      <c r="R23" s="17">
        <v>8</v>
      </c>
      <c r="S23" s="17">
        <v>7</v>
      </c>
      <c r="T23" s="17">
        <v>7</v>
      </c>
      <c r="U23" s="17">
        <v>7</v>
      </c>
      <c r="V23" s="17">
        <v>7</v>
      </c>
      <c r="W23" s="17">
        <v>6</v>
      </c>
      <c r="X23" s="17">
        <v>6</v>
      </c>
      <c r="Y23" s="19">
        <f t="shared" si="1"/>
        <v>75</v>
      </c>
      <c r="Z23" s="20">
        <f t="shared" si="2"/>
        <v>157</v>
      </c>
      <c r="AA23" s="21"/>
    </row>
    <row r="24" spans="1:27" ht="15.75" x14ac:dyDescent="0.25">
      <c r="A24" s="17">
        <v>1963</v>
      </c>
      <c r="B24" s="34" t="s">
        <v>36</v>
      </c>
      <c r="C24" s="35" t="s">
        <v>14</v>
      </c>
      <c r="D24" s="17">
        <v>10</v>
      </c>
      <c r="E24" s="17">
        <v>8</v>
      </c>
      <c r="F24" s="17">
        <v>8</v>
      </c>
      <c r="G24" s="17">
        <v>7</v>
      </c>
      <c r="H24" s="17">
        <v>6</v>
      </c>
      <c r="I24" s="18">
        <v>6</v>
      </c>
      <c r="J24" s="18">
        <v>5</v>
      </c>
      <c r="K24" s="18">
        <v>5</v>
      </c>
      <c r="L24" s="18">
        <v>4</v>
      </c>
      <c r="M24" s="18">
        <v>4</v>
      </c>
      <c r="N24" s="19">
        <f t="shared" si="0"/>
        <v>63</v>
      </c>
      <c r="O24" s="17">
        <v>8</v>
      </c>
      <c r="P24" s="17">
        <v>7</v>
      </c>
      <c r="Q24" s="17">
        <v>7</v>
      </c>
      <c r="R24" s="17">
        <v>6</v>
      </c>
      <c r="S24" s="17">
        <v>6</v>
      </c>
      <c r="T24" s="17">
        <v>5</v>
      </c>
      <c r="U24" s="17">
        <v>5</v>
      </c>
      <c r="V24" s="17">
        <v>5</v>
      </c>
      <c r="W24" s="17">
        <v>1</v>
      </c>
      <c r="X24" s="17">
        <v>0</v>
      </c>
      <c r="Y24" s="19">
        <f t="shared" si="1"/>
        <v>50</v>
      </c>
      <c r="Z24" s="20">
        <f t="shared" si="2"/>
        <v>113</v>
      </c>
      <c r="AA24" s="21"/>
    </row>
    <row r="25" spans="1:27" ht="15.75" x14ac:dyDescent="0.25">
      <c r="A25" s="17"/>
      <c r="B25" s="34" t="s">
        <v>37</v>
      </c>
      <c r="C25" s="35" t="s">
        <v>28</v>
      </c>
      <c r="D25" s="17">
        <v>10</v>
      </c>
      <c r="E25" s="17">
        <v>7</v>
      </c>
      <c r="F25" s="17">
        <v>7</v>
      </c>
      <c r="G25" s="17">
        <v>7</v>
      </c>
      <c r="H25" s="17">
        <v>7</v>
      </c>
      <c r="I25" s="18">
        <v>6</v>
      </c>
      <c r="J25" s="18">
        <v>6</v>
      </c>
      <c r="K25" s="18">
        <v>6</v>
      </c>
      <c r="L25" s="18">
        <v>5</v>
      </c>
      <c r="M25" s="18">
        <v>2</v>
      </c>
      <c r="N25" s="19">
        <f>SUM(D25:M25)</f>
        <v>63</v>
      </c>
      <c r="O25" s="17">
        <v>8</v>
      </c>
      <c r="P25" s="17">
        <v>7</v>
      </c>
      <c r="Q25" s="17">
        <v>6</v>
      </c>
      <c r="R25" s="17">
        <v>6</v>
      </c>
      <c r="S25" s="17">
        <v>6</v>
      </c>
      <c r="T25" s="17">
        <v>6</v>
      </c>
      <c r="U25" s="17">
        <v>5</v>
      </c>
      <c r="V25" s="17">
        <v>4</v>
      </c>
      <c r="W25" s="17">
        <v>4</v>
      </c>
      <c r="X25" s="17">
        <v>2</v>
      </c>
      <c r="Y25" s="19">
        <f>SUM(O25:X25)</f>
        <v>54</v>
      </c>
      <c r="Z25" s="20">
        <f>SUM(N25+Y25)</f>
        <v>117</v>
      </c>
      <c r="AA25" s="21"/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C36"/>
  <sheetViews>
    <sheetView topLeftCell="A16" workbookViewId="0">
      <selection activeCell="AB30" sqref="AB30"/>
    </sheetView>
  </sheetViews>
  <sheetFormatPr defaultRowHeight="12.75" x14ac:dyDescent="0.2"/>
  <cols>
    <col min="1" max="1" width="20.140625" customWidth="1"/>
    <col min="2" max="2" width="18" customWidth="1"/>
    <col min="3" max="12" width="3.140625" customWidth="1"/>
    <col min="13" max="13" width="4.42578125" customWidth="1"/>
    <col min="14" max="23" width="3.140625" customWidth="1"/>
    <col min="24" max="24" width="4.42578125" customWidth="1"/>
    <col min="25" max="26" width="6.140625" customWidth="1"/>
    <col min="27" max="27" width="9.140625" style="72"/>
  </cols>
  <sheetData>
    <row r="1" spans="1:29" ht="18" x14ac:dyDescent="0.25">
      <c r="A1" s="2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9" ht="15" x14ac:dyDescent="0.2">
      <c r="A2" s="4"/>
      <c r="B2" s="4"/>
      <c r="C2" s="4"/>
      <c r="D2" s="4"/>
      <c r="E2" s="4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9" x14ac:dyDescent="0.2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10"/>
      <c r="I3" s="10"/>
      <c r="J3" s="10"/>
      <c r="K3" s="10"/>
      <c r="L3" s="10"/>
      <c r="M3" s="11"/>
      <c r="N3" s="8" t="s">
        <v>5</v>
      </c>
      <c r="O3" s="9"/>
      <c r="P3" s="9"/>
      <c r="Q3" s="9"/>
      <c r="R3" s="9"/>
      <c r="S3" s="8"/>
      <c r="T3" s="9"/>
      <c r="U3" s="9"/>
      <c r="V3" s="9"/>
      <c r="W3" s="9"/>
      <c r="X3" s="11"/>
      <c r="Y3" s="12" t="s">
        <v>6</v>
      </c>
      <c r="Z3" s="13" t="s">
        <v>7</v>
      </c>
    </row>
    <row r="4" spans="1:29" ht="15.75" x14ac:dyDescent="0.25">
      <c r="A4" s="16"/>
      <c r="B4" s="16"/>
      <c r="C4" s="17"/>
      <c r="D4" s="17"/>
      <c r="E4" s="17"/>
      <c r="F4" s="17"/>
      <c r="G4" s="17"/>
      <c r="H4" s="18"/>
      <c r="I4" s="18"/>
      <c r="J4" s="18"/>
      <c r="K4" s="18"/>
      <c r="L4" s="18"/>
      <c r="M4" s="19">
        <f t="shared" ref="M4:M20" si="0">SUM(C4:L4)</f>
        <v>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9">
        <f t="shared" ref="X4:X20" si="1">SUM(N4:W4)</f>
        <v>0</v>
      </c>
      <c r="Y4" s="20">
        <f t="shared" ref="Y4:Y20" si="2">SUM(M4+X4)</f>
        <v>0</v>
      </c>
      <c r="Z4" s="21"/>
    </row>
    <row r="5" spans="1:29" ht="15.75" x14ac:dyDescent="0.25">
      <c r="A5" s="16" t="s">
        <v>10</v>
      </c>
      <c r="B5" s="16" t="s">
        <v>9</v>
      </c>
      <c r="C5" s="84">
        <v>9</v>
      </c>
      <c r="D5" s="17">
        <v>9</v>
      </c>
      <c r="E5" s="17">
        <v>9</v>
      </c>
      <c r="F5" s="17">
        <v>8</v>
      </c>
      <c r="G5" s="17">
        <v>8</v>
      </c>
      <c r="H5" s="18">
        <v>8</v>
      </c>
      <c r="I5" s="18">
        <v>8</v>
      </c>
      <c r="J5" s="18">
        <v>7</v>
      </c>
      <c r="K5" s="18">
        <v>7</v>
      </c>
      <c r="L5" s="18">
        <v>7</v>
      </c>
      <c r="M5" s="19">
        <f t="shared" si="0"/>
        <v>80</v>
      </c>
      <c r="N5" s="17">
        <v>10</v>
      </c>
      <c r="O5" s="17">
        <v>9</v>
      </c>
      <c r="P5" s="17">
        <v>9</v>
      </c>
      <c r="Q5" s="17">
        <v>7</v>
      </c>
      <c r="R5" s="17">
        <v>7</v>
      </c>
      <c r="S5" s="17">
        <v>6</v>
      </c>
      <c r="T5" s="17">
        <v>5</v>
      </c>
      <c r="U5" s="17">
        <v>5</v>
      </c>
      <c r="V5" s="17">
        <v>5</v>
      </c>
      <c r="W5" s="17">
        <v>4</v>
      </c>
      <c r="X5" s="19">
        <f t="shared" si="1"/>
        <v>67</v>
      </c>
      <c r="Y5" s="20">
        <f t="shared" si="2"/>
        <v>147</v>
      </c>
      <c r="Z5" s="21">
        <v>60</v>
      </c>
    </row>
    <row r="6" spans="1:29" ht="15.75" x14ac:dyDescent="0.25">
      <c r="A6" s="56" t="s">
        <v>11</v>
      </c>
      <c r="B6" s="35" t="s">
        <v>69</v>
      </c>
      <c r="C6" s="17">
        <v>9</v>
      </c>
      <c r="D6" s="17">
        <v>8</v>
      </c>
      <c r="E6" s="17">
        <v>8</v>
      </c>
      <c r="F6" s="17">
        <v>8</v>
      </c>
      <c r="G6" s="17">
        <v>8</v>
      </c>
      <c r="H6" s="18">
        <v>7</v>
      </c>
      <c r="I6" s="18">
        <v>6</v>
      </c>
      <c r="J6" s="18">
        <v>6</v>
      </c>
      <c r="K6" s="18">
        <v>6</v>
      </c>
      <c r="L6" s="18">
        <v>6</v>
      </c>
      <c r="M6" s="19">
        <f t="shared" si="0"/>
        <v>72</v>
      </c>
      <c r="N6" s="17">
        <v>10</v>
      </c>
      <c r="O6" s="17">
        <v>9</v>
      </c>
      <c r="P6" s="17">
        <v>9</v>
      </c>
      <c r="Q6" s="17">
        <v>9</v>
      </c>
      <c r="R6" s="17">
        <v>8</v>
      </c>
      <c r="S6" s="17">
        <v>8</v>
      </c>
      <c r="T6" s="17">
        <v>8</v>
      </c>
      <c r="U6" s="17">
        <v>7</v>
      </c>
      <c r="V6" s="17">
        <v>6</v>
      </c>
      <c r="W6" s="17">
        <v>6</v>
      </c>
      <c r="X6" s="19">
        <f t="shared" si="1"/>
        <v>80</v>
      </c>
      <c r="Y6" s="20">
        <f t="shared" si="2"/>
        <v>152</v>
      </c>
      <c r="Z6" s="21">
        <v>65</v>
      </c>
    </row>
    <row r="7" spans="1:29" ht="15.75" x14ac:dyDescent="0.25">
      <c r="A7" s="56" t="s">
        <v>13</v>
      </c>
      <c r="B7" s="16" t="s">
        <v>14</v>
      </c>
      <c r="C7" s="17">
        <v>9</v>
      </c>
      <c r="D7" s="17">
        <v>9</v>
      </c>
      <c r="E7" s="17">
        <v>8</v>
      </c>
      <c r="F7" s="17">
        <v>8</v>
      </c>
      <c r="G7" s="17">
        <v>8</v>
      </c>
      <c r="H7" s="18">
        <v>7</v>
      </c>
      <c r="I7" s="18">
        <v>7</v>
      </c>
      <c r="J7" s="18">
        <v>7</v>
      </c>
      <c r="K7" s="18">
        <v>7</v>
      </c>
      <c r="L7" s="18">
        <v>6</v>
      </c>
      <c r="M7" s="19">
        <f t="shared" si="0"/>
        <v>76</v>
      </c>
      <c r="N7" s="17">
        <v>10</v>
      </c>
      <c r="O7" s="17">
        <v>10</v>
      </c>
      <c r="P7" s="17">
        <v>9</v>
      </c>
      <c r="Q7" s="17">
        <v>9</v>
      </c>
      <c r="R7" s="17">
        <v>9</v>
      </c>
      <c r="S7" s="17">
        <v>9</v>
      </c>
      <c r="T7" s="17">
        <v>9</v>
      </c>
      <c r="U7" s="17">
        <v>9</v>
      </c>
      <c r="V7" s="17">
        <v>9</v>
      </c>
      <c r="W7" s="17">
        <v>8</v>
      </c>
      <c r="X7" s="19">
        <f t="shared" si="1"/>
        <v>91</v>
      </c>
      <c r="Y7" s="20">
        <f t="shared" si="2"/>
        <v>167</v>
      </c>
      <c r="Z7" s="21">
        <v>100</v>
      </c>
    </row>
    <row r="8" spans="1:29" ht="15.75" x14ac:dyDescent="0.25">
      <c r="A8" s="56" t="s">
        <v>56</v>
      </c>
      <c r="B8" s="16" t="s">
        <v>9</v>
      </c>
      <c r="C8" s="17">
        <v>9</v>
      </c>
      <c r="D8" s="17">
        <v>8</v>
      </c>
      <c r="E8" s="17">
        <v>7</v>
      </c>
      <c r="F8" s="17">
        <v>7</v>
      </c>
      <c r="G8" s="17">
        <v>7</v>
      </c>
      <c r="H8" s="18">
        <v>6</v>
      </c>
      <c r="I8" s="18">
        <v>5</v>
      </c>
      <c r="J8" s="18">
        <v>4</v>
      </c>
      <c r="K8" s="18">
        <v>1</v>
      </c>
      <c r="L8" s="18">
        <v>1</v>
      </c>
      <c r="M8" s="19">
        <f t="shared" si="0"/>
        <v>55</v>
      </c>
      <c r="N8" s="17">
        <v>10</v>
      </c>
      <c r="O8" s="17">
        <v>9</v>
      </c>
      <c r="P8" s="17">
        <v>9</v>
      </c>
      <c r="Q8" s="17">
        <v>8</v>
      </c>
      <c r="R8" s="17">
        <v>7</v>
      </c>
      <c r="S8" s="17">
        <v>7</v>
      </c>
      <c r="T8" s="17">
        <v>6</v>
      </c>
      <c r="U8" s="17">
        <v>5</v>
      </c>
      <c r="V8" s="17">
        <v>3</v>
      </c>
      <c r="W8" s="17">
        <v>1</v>
      </c>
      <c r="X8" s="19">
        <f t="shared" si="1"/>
        <v>65</v>
      </c>
      <c r="Y8" s="20">
        <f t="shared" si="2"/>
        <v>120</v>
      </c>
      <c r="Z8" s="21">
        <v>53</v>
      </c>
      <c r="AC8" s="71"/>
    </row>
    <row r="9" spans="1:29" ht="15.75" x14ac:dyDescent="0.25">
      <c r="A9" s="56" t="s">
        <v>62</v>
      </c>
      <c r="B9" s="23" t="s">
        <v>9</v>
      </c>
      <c r="C9" s="17">
        <v>9</v>
      </c>
      <c r="D9" s="17">
        <v>8</v>
      </c>
      <c r="E9" s="17">
        <v>7</v>
      </c>
      <c r="F9" s="17">
        <v>7</v>
      </c>
      <c r="G9" s="17">
        <v>7</v>
      </c>
      <c r="H9" s="18">
        <v>6</v>
      </c>
      <c r="I9" s="18">
        <v>6</v>
      </c>
      <c r="J9" s="18">
        <v>4</v>
      </c>
      <c r="K9" s="18">
        <v>4</v>
      </c>
      <c r="L9" s="18">
        <v>3</v>
      </c>
      <c r="M9" s="19">
        <f t="shared" si="0"/>
        <v>61</v>
      </c>
      <c r="N9" s="17">
        <v>10</v>
      </c>
      <c r="O9" s="17">
        <v>10</v>
      </c>
      <c r="P9" s="17">
        <v>9</v>
      </c>
      <c r="Q9" s="17">
        <v>8</v>
      </c>
      <c r="R9" s="17">
        <v>7</v>
      </c>
      <c r="S9" s="18">
        <v>7</v>
      </c>
      <c r="T9" s="18">
        <v>7</v>
      </c>
      <c r="U9" s="18">
        <v>6</v>
      </c>
      <c r="V9" s="18">
        <v>6</v>
      </c>
      <c r="W9" s="18">
        <v>2</v>
      </c>
      <c r="X9" s="19">
        <f t="shared" si="1"/>
        <v>72</v>
      </c>
      <c r="Y9" s="20">
        <f t="shared" si="2"/>
        <v>133</v>
      </c>
      <c r="Z9" s="21">
        <v>57</v>
      </c>
    </row>
    <row r="10" spans="1:29" ht="15.75" x14ac:dyDescent="0.25">
      <c r="A10" s="56" t="s">
        <v>63</v>
      </c>
      <c r="B10" s="16" t="s">
        <v>14</v>
      </c>
      <c r="C10" s="17">
        <v>10</v>
      </c>
      <c r="D10" s="17">
        <v>9</v>
      </c>
      <c r="E10" s="17">
        <v>9</v>
      </c>
      <c r="F10" s="17">
        <v>9</v>
      </c>
      <c r="G10" s="17">
        <v>8</v>
      </c>
      <c r="H10" s="18">
        <v>8</v>
      </c>
      <c r="I10" s="18">
        <v>8</v>
      </c>
      <c r="J10" s="18">
        <v>8</v>
      </c>
      <c r="K10" s="18">
        <v>8</v>
      </c>
      <c r="L10" s="18">
        <v>4</v>
      </c>
      <c r="M10" s="19">
        <f t="shared" ref="M10:M15" si="3">SUM(C10:L10)</f>
        <v>81</v>
      </c>
      <c r="N10" s="17">
        <v>10</v>
      </c>
      <c r="O10" s="17">
        <v>10</v>
      </c>
      <c r="P10" s="17">
        <v>9</v>
      </c>
      <c r="Q10" s="17">
        <v>9</v>
      </c>
      <c r="R10" s="17">
        <v>9</v>
      </c>
      <c r="S10" s="17">
        <v>8</v>
      </c>
      <c r="T10" s="17">
        <v>7</v>
      </c>
      <c r="U10" s="17">
        <v>7</v>
      </c>
      <c r="V10" s="17">
        <v>7</v>
      </c>
      <c r="W10" s="17">
        <v>3</v>
      </c>
      <c r="X10" s="19">
        <f t="shared" ref="X10:X15" si="4">SUM(N10:W10)</f>
        <v>79</v>
      </c>
      <c r="Y10" s="20">
        <f t="shared" ref="Y10:Y15" si="5">SUM(M10+X10)</f>
        <v>160</v>
      </c>
      <c r="Z10" s="43">
        <v>75</v>
      </c>
    </row>
    <row r="11" spans="1:29" ht="15.75" x14ac:dyDescent="0.25">
      <c r="A11" s="56" t="s">
        <v>25</v>
      </c>
      <c r="B11" s="16" t="s">
        <v>9</v>
      </c>
      <c r="C11" s="17">
        <v>8</v>
      </c>
      <c r="D11" s="17">
        <v>8</v>
      </c>
      <c r="E11" s="17">
        <v>7</v>
      </c>
      <c r="F11" s="17">
        <v>7</v>
      </c>
      <c r="G11" s="17">
        <v>6</v>
      </c>
      <c r="H11" s="18">
        <v>6</v>
      </c>
      <c r="I11" s="18">
        <v>5</v>
      </c>
      <c r="J11" s="18">
        <v>5</v>
      </c>
      <c r="K11" s="18">
        <v>3</v>
      </c>
      <c r="L11" s="18">
        <v>0</v>
      </c>
      <c r="M11" s="19">
        <f t="shared" si="3"/>
        <v>55</v>
      </c>
      <c r="N11" s="17">
        <v>10</v>
      </c>
      <c r="O11" s="17">
        <v>8</v>
      </c>
      <c r="P11" s="17">
        <v>8</v>
      </c>
      <c r="Q11" s="17">
        <v>7</v>
      </c>
      <c r="R11" s="17">
        <v>6</v>
      </c>
      <c r="S11" s="17">
        <v>6</v>
      </c>
      <c r="T11" s="17">
        <v>5</v>
      </c>
      <c r="U11" s="17">
        <v>4</v>
      </c>
      <c r="V11" s="17">
        <v>3</v>
      </c>
      <c r="W11" s="17">
        <v>0</v>
      </c>
      <c r="X11" s="19">
        <f t="shared" si="4"/>
        <v>57</v>
      </c>
      <c r="Y11" s="20">
        <f t="shared" si="5"/>
        <v>112</v>
      </c>
      <c r="Z11" s="43">
        <v>50</v>
      </c>
    </row>
    <row r="12" spans="1:29" ht="15.75" x14ac:dyDescent="0.25">
      <c r="A12" s="56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9">
        <f t="shared" si="3"/>
        <v>0</v>
      </c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9">
        <f t="shared" si="4"/>
        <v>0</v>
      </c>
      <c r="Y12" s="20">
        <f t="shared" si="5"/>
        <v>0</v>
      </c>
      <c r="Z12" s="43"/>
    </row>
    <row r="13" spans="1:29" ht="15.75" x14ac:dyDescent="0.25">
      <c r="A13" s="56" t="s">
        <v>27</v>
      </c>
      <c r="B13" s="16" t="s">
        <v>28</v>
      </c>
      <c r="C13" s="18">
        <v>10</v>
      </c>
      <c r="D13" s="18">
        <v>10</v>
      </c>
      <c r="E13" s="18">
        <v>9</v>
      </c>
      <c r="F13" s="18">
        <v>9</v>
      </c>
      <c r="G13" s="18">
        <v>9</v>
      </c>
      <c r="H13" s="18">
        <v>9</v>
      </c>
      <c r="I13" s="18">
        <v>9</v>
      </c>
      <c r="J13" s="18">
        <v>9</v>
      </c>
      <c r="K13" s="18">
        <v>8</v>
      </c>
      <c r="L13" s="18">
        <v>7</v>
      </c>
      <c r="M13" s="19">
        <f t="shared" si="3"/>
        <v>89</v>
      </c>
      <c r="N13" s="17">
        <v>10</v>
      </c>
      <c r="O13" s="17">
        <v>10</v>
      </c>
      <c r="P13" s="17">
        <v>9</v>
      </c>
      <c r="Q13" s="17">
        <v>8</v>
      </c>
      <c r="R13" s="17">
        <v>8</v>
      </c>
      <c r="S13" s="17">
        <v>8</v>
      </c>
      <c r="T13" s="17">
        <v>7</v>
      </c>
      <c r="U13" s="17">
        <v>7</v>
      </c>
      <c r="V13" s="17">
        <v>6</v>
      </c>
      <c r="W13" s="17">
        <v>5</v>
      </c>
      <c r="X13" s="19">
        <f t="shared" si="4"/>
        <v>78</v>
      </c>
      <c r="Y13" s="20">
        <f t="shared" si="5"/>
        <v>167</v>
      </c>
      <c r="Z13" s="44">
        <v>85</v>
      </c>
    </row>
    <row r="14" spans="1:29" ht="15.75" x14ac:dyDescent="0.25">
      <c r="A14" s="56" t="s">
        <v>64</v>
      </c>
      <c r="B14" s="23" t="s">
        <v>65</v>
      </c>
      <c r="C14" s="17">
        <v>9</v>
      </c>
      <c r="D14" s="17">
        <v>9</v>
      </c>
      <c r="E14" s="17">
        <v>6</v>
      </c>
      <c r="F14" s="17">
        <v>5</v>
      </c>
      <c r="G14" s="17">
        <v>5</v>
      </c>
      <c r="H14" s="18">
        <v>5</v>
      </c>
      <c r="I14" s="18">
        <v>2</v>
      </c>
      <c r="J14" s="18">
        <v>2</v>
      </c>
      <c r="K14" s="18">
        <v>1</v>
      </c>
      <c r="L14" s="18">
        <v>0</v>
      </c>
      <c r="M14" s="19">
        <f t="shared" si="3"/>
        <v>44</v>
      </c>
      <c r="N14" s="17">
        <v>9</v>
      </c>
      <c r="O14" s="17">
        <v>8</v>
      </c>
      <c r="P14" s="17">
        <v>7</v>
      </c>
      <c r="Q14" s="17">
        <v>6</v>
      </c>
      <c r="R14" s="17">
        <v>6</v>
      </c>
      <c r="S14" s="17">
        <v>6</v>
      </c>
      <c r="T14" s="17">
        <v>5</v>
      </c>
      <c r="U14" s="17">
        <v>4</v>
      </c>
      <c r="V14" s="17">
        <v>3</v>
      </c>
      <c r="W14" s="17">
        <v>2</v>
      </c>
      <c r="X14" s="19">
        <f t="shared" si="4"/>
        <v>56</v>
      </c>
      <c r="Y14" s="20">
        <f t="shared" si="5"/>
        <v>100</v>
      </c>
      <c r="Z14" s="44">
        <v>48</v>
      </c>
    </row>
    <row r="15" spans="1:29" ht="15.75" x14ac:dyDescent="0.25">
      <c r="A15" s="56" t="s">
        <v>66</v>
      </c>
      <c r="B15" s="23" t="s">
        <v>9</v>
      </c>
      <c r="C15" s="17">
        <v>9</v>
      </c>
      <c r="D15" s="17">
        <v>8</v>
      </c>
      <c r="E15" s="17">
        <v>8</v>
      </c>
      <c r="F15" s="17">
        <v>6</v>
      </c>
      <c r="G15" s="17">
        <v>6</v>
      </c>
      <c r="H15" s="18">
        <v>5</v>
      </c>
      <c r="I15" s="18">
        <v>4</v>
      </c>
      <c r="J15" s="18">
        <v>3</v>
      </c>
      <c r="K15" s="18">
        <v>3</v>
      </c>
      <c r="L15" s="18">
        <v>2</v>
      </c>
      <c r="M15" s="19">
        <f t="shared" si="3"/>
        <v>54</v>
      </c>
      <c r="N15" s="17">
        <v>8</v>
      </c>
      <c r="O15" s="17">
        <v>5</v>
      </c>
      <c r="P15" s="17">
        <v>5</v>
      </c>
      <c r="Q15" s="17">
        <v>5</v>
      </c>
      <c r="R15" s="17">
        <v>5</v>
      </c>
      <c r="S15" s="17">
        <v>4</v>
      </c>
      <c r="T15" s="17">
        <v>4</v>
      </c>
      <c r="U15" s="17">
        <v>4</v>
      </c>
      <c r="V15" s="17">
        <v>3</v>
      </c>
      <c r="W15" s="17">
        <v>1</v>
      </c>
      <c r="X15" s="19">
        <f t="shared" si="4"/>
        <v>44</v>
      </c>
      <c r="Y15" s="20">
        <f t="shared" si="5"/>
        <v>98</v>
      </c>
      <c r="Z15" s="44">
        <v>46</v>
      </c>
    </row>
    <row r="16" spans="1:29" ht="30.75" customHeight="1" x14ac:dyDescent="0.25">
      <c r="A16" s="56"/>
      <c r="B16" s="23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9"/>
      <c r="Y16" s="20"/>
      <c r="Z16" s="21"/>
    </row>
    <row r="17" spans="1:27" ht="15.75" x14ac:dyDescent="0.25">
      <c r="A17" s="56" t="s">
        <v>18</v>
      </c>
      <c r="B17" s="16" t="s">
        <v>19</v>
      </c>
      <c r="C17" s="17">
        <v>10</v>
      </c>
      <c r="D17" s="17">
        <v>10</v>
      </c>
      <c r="E17" s="17">
        <v>9</v>
      </c>
      <c r="F17" s="17">
        <v>9</v>
      </c>
      <c r="G17" s="17">
        <v>8</v>
      </c>
      <c r="H17" s="18">
        <v>8</v>
      </c>
      <c r="I17" s="18">
        <v>8</v>
      </c>
      <c r="J17" s="18">
        <v>7</v>
      </c>
      <c r="K17" s="18">
        <v>6</v>
      </c>
      <c r="L17" s="18">
        <v>4</v>
      </c>
      <c r="M17" s="19">
        <f t="shared" si="0"/>
        <v>79</v>
      </c>
      <c r="N17" s="17">
        <v>10</v>
      </c>
      <c r="O17" s="17">
        <v>10</v>
      </c>
      <c r="P17" s="17">
        <v>9</v>
      </c>
      <c r="Q17" s="17">
        <v>9</v>
      </c>
      <c r="R17" s="17">
        <v>9</v>
      </c>
      <c r="S17" s="17">
        <v>8</v>
      </c>
      <c r="T17" s="17">
        <v>8</v>
      </c>
      <c r="U17" s="17">
        <v>8</v>
      </c>
      <c r="V17" s="17">
        <v>7</v>
      </c>
      <c r="W17" s="17">
        <v>5</v>
      </c>
      <c r="X17" s="19">
        <f t="shared" si="1"/>
        <v>83</v>
      </c>
      <c r="Y17" s="20">
        <f t="shared" si="2"/>
        <v>162</v>
      </c>
      <c r="Z17" s="21">
        <v>65</v>
      </c>
    </row>
    <row r="18" spans="1:27" ht="15.75" x14ac:dyDescent="0.25">
      <c r="A18" s="56" t="s">
        <v>54</v>
      </c>
      <c r="B18" s="16" t="s">
        <v>55</v>
      </c>
      <c r="C18" s="17">
        <v>10</v>
      </c>
      <c r="D18" s="17">
        <v>10</v>
      </c>
      <c r="E18" s="17">
        <v>9</v>
      </c>
      <c r="F18" s="17">
        <v>9</v>
      </c>
      <c r="G18" s="17">
        <v>8</v>
      </c>
      <c r="H18" s="18">
        <v>8</v>
      </c>
      <c r="I18" s="18">
        <v>7</v>
      </c>
      <c r="J18" s="18">
        <v>6</v>
      </c>
      <c r="K18" s="18">
        <v>6</v>
      </c>
      <c r="L18" s="18">
        <v>5</v>
      </c>
      <c r="M18" s="19">
        <f t="shared" si="0"/>
        <v>78</v>
      </c>
      <c r="N18" s="17">
        <v>10</v>
      </c>
      <c r="O18" s="17">
        <v>9</v>
      </c>
      <c r="P18" s="17">
        <v>8</v>
      </c>
      <c r="Q18" s="17">
        <v>8</v>
      </c>
      <c r="R18" s="17">
        <v>7</v>
      </c>
      <c r="S18" s="17">
        <v>7</v>
      </c>
      <c r="T18" s="17">
        <v>7</v>
      </c>
      <c r="U18" s="17">
        <v>6</v>
      </c>
      <c r="V18" s="17">
        <v>6</v>
      </c>
      <c r="W18" s="17">
        <v>5</v>
      </c>
      <c r="X18" s="19">
        <f t="shared" si="1"/>
        <v>73</v>
      </c>
      <c r="Y18" s="20">
        <f t="shared" si="2"/>
        <v>151</v>
      </c>
      <c r="Z18" s="21">
        <v>53</v>
      </c>
    </row>
    <row r="19" spans="1:27" ht="15.75" x14ac:dyDescent="0.25">
      <c r="A19" s="56" t="s">
        <v>21</v>
      </c>
      <c r="B19" s="35" t="s">
        <v>69</v>
      </c>
      <c r="C19" s="17">
        <v>10</v>
      </c>
      <c r="D19" s="17">
        <v>10</v>
      </c>
      <c r="E19" s="17">
        <v>10</v>
      </c>
      <c r="F19" s="17">
        <v>10</v>
      </c>
      <c r="G19" s="17">
        <v>9</v>
      </c>
      <c r="H19" s="18">
        <v>8</v>
      </c>
      <c r="I19" s="18">
        <v>8</v>
      </c>
      <c r="J19" s="18">
        <v>8</v>
      </c>
      <c r="K19" s="18">
        <v>8</v>
      </c>
      <c r="L19" s="18">
        <v>8</v>
      </c>
      <c r="M19" s="19">
        <f t="shared" si="0"/>
        <v>89</v>
      </c>
      <c r="N19" s="17">
        <v>9</v>
      </c>
      <c r="O19" s="17">
        <v>9</v>
      </c>
      <c r="P19" s="17">
        <v>9</v>
      </c>
      <c r="Q19" s="17">
        <v>8</v>
      </c>
      <c r="R19" s="17">
        <v>8</v>
      </c>
      <c r="S19" s="17">
        <v>8</v>
      </c>
      <c r="T19" s="17">
        <v>8</v>
      </c>
      <c r="U19" s="17">
        <v>8</v>
      </c>
      <c r="V19" s="17">
        <v>7</v>
      </c>
      <c r="W19" s="17">
        <v>5</v>
      </c>
      <c r="X19" s="19">
        <f t="shared" si="1"/>
        <v>79</v>
      </c>
      <c r="Y19" s="20">
        <f t="shared" si="2"/>
        <v>168</v>
      </c>
      <c r="Z19" s="24">
        <v>100</v>
      </c>
    </row>
    <row r="20" spans="1:27" ht="15.75" x14ac:dyDescent="0.25">
      <c r="A20" s="56" t="s">
        <v>22</v>
      </c>
      <c r="B20" s="16" t="s">
        <v>14</v>
      </c>
      <c r="C20" s="17">
        <v>10</v>
      </c>
      <c r="D20" s="17">
        <v>9</v>
      </c>
      <c r="E20" s="17">
        <v>8</v>
      </c>
      <c r="F20" s="17">
        <v>8</v>
      </c>
      <c r="G20" s="17">
        <v>8</v>
      </c>
      <c r="H20" s="18">
        <v>8</v>
      </c>
      <c r="I20" s="18">
        <v>7</v>
      </c>
      <c r="J20" s="18">
        <v>7</v>
      </c>
      <c r="K20" s="18">
        <v>7</v>
      </c>
      <c r="L20" s="18">
        <v>5</v>
      </c>
      <c r="M20" s="19">
        <f t="shared" si="0"/>
        <v>77</v>
      </c>
      <c r="N20" s="17">
        <v>10</v>
      </c>
      <c r="O20" s="17">
        <v>10</v>
      </c>
      <c r="P20" s="17">
        <v>9</v>
      </c>
      <c r="Q20" s="17">
        <v>9</v>
      </c>
      <c r="R20" s="17">
        <v>9</v>
      </c>
      <c r="S20" s="17">
        <v>9</v>
      </c>
      <c r="T20" s="17">
        <v>8</v>
      </c>
      <c r="U20" s="17">
        <v>8</v>
      </c>
      <c r="V20" s="17">
        <v>7</v>
      </c>
      <c r="W20" s="17">
        <v>5</v>
      </c>
      <c r="X20" s="19">
        <f t="shared" si="1"/>
        <v>84</v>
      </c>
      <c r="Y20" s="20">
        <f t="shared" si="2"/>
        <v>161</v>
      </c>
      <c r="Z20" s="43">
        <v>60</v>
      </c>
    </row>
    <row r="21" spans="1:27" ht="15.75" x14ac:dyDescent="0.25">
      <c r="A21" s="56"/>
      <c r="B21" s="1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>
        <f>SUM(C21:L21)</f>
        <v>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9">
        <f>SUM(N21:W21)</f>
        <v>0</v>
      </c>
      <c r="Y21" s="20">
        <f>SUM(M21+X21)</f>
        <v>0</v>
      </c>
      <c r="Z21" s="43"/>
      <c r="AA21"/>
    </row>
    <row r="22" spans="1:27" ht="15.75" x14ac:dyDescent="0.25">
      <c r="A22" s="56" t="s">
        <v>48</v>
      </c>
      <c r="B22" s="16" t="s">
        <v>28</v>
      </c>
      <c r="C22" s="18">
        <v>10</v>
      </c>
      <c r="D22" s="18">
        <v>9</v>
      </c>
      <c r="E22" s="18">
        <v>9</v>
      </c>
      <c r="F22" s="18">
        <v>9</v>
      </c>
      <c r="G22" s="18">
        <v>9</v>
      </c>
      <c r="H22" s="18">
        <v>9</v>
      </c>
      <c r="I22" s="18">
        <v>8</v>
      </c>
      <c r="J22" s="18">
        <v>8</v>
      </c>
      <c r="K22" s="18">
        <v>7</v>
      </c>
      <c r="L22" s="18">
        <v>6</v>
      </c>
      <c r="M22" s="19">
        <f>SUM(C22:L22)</f>
        <v>84</v>
      </c>
      <c r="N22" s="18">
        <v>9</v>
      </c>
      <c r="O22" s="18">
        <v>9</v>
      </c>
      <c r="P22" s="18">
        <v>9</v>
      </c>
      <c r="Q22" s="18">
        <v>9</v>
      </c>
      <c r="R22" s="18">
        <v>9</v>
      </c>
      <c r="S22" s="18">
        <v>8</v>
      </c>
      <c r="T22" s="18">
        <v>8</v>
      </c>
      <c r="U22" s="18">
        <v>7</v>
      </c>
      <c r="V22" s="18">
        <v>6</v>
      </c>
      <c r="W22" s="18">
        <v>6</v>
      </c>
      <c r="X22" s="19">
        <f>SUM(N22:W22)</f>
        <v>80</v>
      </c>
      <c r="Y22" s="20">
        <f>SUM(M22+X22)</f>
        <v>164</v>
      </c>
      <c r="Z22" s="43">
        <v>75</v>
      </c>
    </row>
    <row r="23" spans="1:27" ht="15.75" x14ac:dyDescent="0.25">
      <c r="A23" s="56" t="s">
        <v>57</v>
      </c>
      <c r="B23" s="16" t="s">
        <v>19</v>
      </c>
      <c r="C23" s="18">
        <v>10</v>
      </c>
      <c r="D23" s="18">
        <v>10</v>
      </c>
      <c r="E23" s="18">
        <v>9</v>
      </c>
      <c r="F23" s="18">
        <v>9</v>
      </c>
      <c r="G23" s="18">
        <v>9</v>
      </c>
      <c r="H23" s="18">
        <v>8</v>
      </c>
      <c r="I23" s="18">
        <v>8</v>
      </c>
      <c r="J23" s="18">
        <v>8</v>
      </c>
      <c r="K23" s="18">
        <v>7</v>
      </c>
      <c r="L23" s="18">
        <v>7</v>
      </c>
      <c r="M23" s="19">
        <f>SUM(C23:L23)</f>
        <v>85</v>
      </c>
      <c r="N23" s="18">
        <v>10</v>
      </c>
      <c r="O23" s="18">
        <v>9</v>
      </c>
      <c r="P23" s="18">
        <v>9</v>
      </c>
      <c r="Q23" s="18">
        <v>9</v>
      </c>
      <c r="R23" s="18">
        <v>9</v>
      </c>
      <c r="S23" s="18">
        <v>8</v>
      </c>
      <c r="T23" s="18">
        <v>8</v>
      </c>
      <c r="U23" s="18">
        <v>8</v>
      </c>
      <c r="V23" s="18">
        <v>7</v>
      </c>
      <c r="W23" s="18">
        <v>3</v>
      </c>
      <c r="X23" s="19">
        <f>SUM(N23:W23)</f>
        <v>80</v>
      </c>
      <c r="Y23" s="20">
        <f>SUM(M23+X23)</f>
        <v>165</v>
      </c>
      <c r="Z23" s="43">
        <v>85</v>
      </c>
    </row>
    <row r="24" spans="1:27" ht="15.75" x14ac:dyDescent="0.25">
      <c r="A24" s="58"/>
      <c r="B24" s="35"/>
      <c r="C24" s="25"/>
      <c r="D24" s="25"/>
      <c r="E24" s="25"/>
      <c r="F24" s="25"/>
      <c r="G24" s="25"/>
      <c r="H24" s="25"/>
      <c r="I24" s="25"/>
      <c r="J24" s="25"/>
      <c r="K24" s="25"/>
      <c r="L24" s="27"/>
      <c r="M24" s="81">
        <f>SUM(C24:L24)</f>
        <v>0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29">
        <f>SUM(N24:W24)</f>
        <v>0</v>
      </c>
      <c r="Y24" s="30">
        <f>SUM(M24+X24)</f>
        <v>0</v>
      </c>
      <c r="Z24" s="43"/>
    </row>
    <row r="25" spans="1:27" ht="15.75" x14ac:dyDescent="0.25">
      <c r="A25" s="58" t="s">
        <v>67</v>
      </c>
      <c r="B25" s="58" t="s">
        <v>19</v>
      </c>
      <c r="C25" s="25">
        <v>10</v>
      </c>
      <c r="D25" s="25">
        <v>10</v>
      </c>
      <c r="E25" s="25">
        <v>9</v>
      </c>
      <c r="F25" s="25">
        <v>9</v>
      </c>
      <c r="G25" s="25">
        <v>8</v>
      </c>
      <c r="H25" s="25">
        <v>8</v>
      </c>
      <c r="I25" s="25">
        <v>8</v>
      </c>
      <c r="J25" s="25">
        <v>8</v>
      </c>
      <c r="K25" s="25">
        <v>7</v>
      </c>
      <c r="L25" s="25">
        <v>6</v>
      </c>
      <c r="M25" s="29">
        <f>SUM(C25:L25)</f>
        <v>83</v>
      </c>
      <c r="N25" s="18">
        <v>10</v>
      </c>
      <c r="O25" s="18">
        <v>9</v>
      </c>
      <c r="P25" s="18">
        <v>8</v>
      </c>
      <c r="Q25" s="18">
        <v>7</v>
      </c>
      <c r="R25" s="18">
        <v>7</v>
      </c>
      <c r="S25" s="18">
        <v>7</v>
      </c>
      <c r="T25" s="18">
        <v>7</v>
      </c>
      <c r="U25" s="18">
        <v>7</v>
      </c>
      <c r="V25" s="18">
        <v>6</v>
      </c>
      <c r="W25" s="18">
        <v>3</v>
      </c>
      <c r="X25" s="29">
        <f>SUM(N25:W25)</f>
        <v>71</v>
      </c>
      <c r="Y25" s="30">
        <f>SUM(M25+X25)</f>
        <v>154</v>
      </c>
      <c r="Z25" s="43">
        <v>57</v>
      </c>
    </row>
    <row r="26" spans="1:27" ht="30.75" customHeight="1" x14ac:dyDescent="0.25">
      <c r="A26" s="67"/>
      <c r="B26" s="67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7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7"/>
      <c r="Y26" s="38"/>
      <c r="Z26" s="80"/>
    </row>
    <row r="27" spans="1:27" ht="15.75" x14ac:dyDescent="0.25">
      <c r="A27" s="16" t="s">
        <v>31</v>
      </c>
      <c r="B27" s="31" t="s">
        <v>32</v>
      </c>
      <c r="C27" s="18">
        <v>9</v>
      </c>
      <c r="D27" s="18">
        <v>9</v>
      </c>
      <c r="E27" s="18">
        <v>9</v>
      </c>
      <c r="F27" s="18">
        <v>8</v>
      </c>
      <c r="G27" s="18">
        <v>7</v>
      </c>
      <c r="H27" s="18">
        <v>7</v>
      </c>
      <c r="I27" s="18">
        <v>7</v>
      </c>
      <c r="J27" s="18">
        <v>6</v>
      </c>
      <c r="K27" s="18">
        <v>6</v>
      </c>
      <c r="L27" s="18">
        <v>5</v>
      </c>
      <c r="M27" s="29">
        <f>SUM(C27:L27)</f>
        <v>73</v>
      </c>
      <c r="N27" s="18">
        <v>9</v>
      </c>
      <c r="O27" s="18">
        <v>9</v>
      </c>
      <c r="P27" s="18">
        <v>8</v>
      </c>
      <c r="Q27" s="18">
        <v>8</v>
      </c>
      <c r="R27" s="18">
        <v>8</v>
      </c>
      <c r="S27" s="18">
        <v>7</v>
      </c>
      <c r="T27" s="18">
        <v>6</v>
      </c>
      <c r="U27" s="18">
        <v>6</v>
      </c>
      <c r="V27" s="18">
        <v>5</v>
      </c>
      <c r="W27" s="18">
        <v>4</v>
      </c>
      <c r="X27" s="29">
        <f>SUM(N27:W27)</f>
        <v>70</v>
      </c>
      <c r="Y27" s="30">
        <f>SUM(M27+X27)</f>
        <v>143</v>
      </c>
      <c r="Z27" s="21">
        <v>85</v>
      </c>
    </row>
    <row r="28" spans="1:27" ht="15.75" x14ac:dyDescent="0.25">
      <c r="A28" s="16" t="s">
        <v>33</v>
      </c>
      <c r="B28" s="74" t="s">
        <v>34</v>
      </c>
      <c r="C28" s="84">
        <v>10</v>
      </c>
      <c r="D28" s="17">
        <v>10</v>
      </c>
      <c r="E28" s="17">
        <v>9</v>
      </c>
      <c r="F28" s="17">
        <v>9</v>
      </c>
      <c r="G28" s="17">
        <v>9</v>
      </c>
      <c r="H28" s="18">
        <v>8</v>
      </c>
      <c r="I28" s="18">
        <v>8</v>
      </c>
      <c r="J28" s="18">
        <v>8</v>
      </c>
      <c r="K28" s="18">
        <v>8</v>
      </c>
      <c r="L28" s="18">
        <v>7</v>
      </c>
      <c r="M28" s="19">
        <f>SUM(C28:L28)</f>
        <v>86</v>
      </c>
      <c r="N28" s="17">
        <v>10</v>
      </c>
      <c r="O28" s="17">
        <v>9</v>
      </c>
      <c r="P28" s="17">
        <v>9</v>
      </c>
      <c r="Q28" s="17">
        <v>8</v>
      </c>
      <c r="R28" s="17">
        <v>7</v>
      </c>
      <c r="S28" s="17">
        <v>7</v>
      </c>
      <c r="T28" s="17">
        <v>7</v>
      </c>
      <c r="U28" s="17">
        <v>7</v>
      </c>
      <c r="V28" s="17">
        <v>7</v>
      </c>
      <c r="W28" s="17">
        <v>7</v>
      </c>
      <c r="X28" s="19">
        <f>SUM(N28:W28)</f>
        <v>78</v>
      </c>
      <c r="Y28" s="20">
        <f>SUM(M28+X28)</f>
        <v>164</v>
      </c>
      <c r="Z28" s="32">
        <v>100</v>
      </c>
    </row>
    <row r="29" spans="1:27" ht="15.75" x14ac:dyDescent="0.25">
      <c r="A29" s="57" t="s">
        <v>70</v>
      </c>
      <c r="B29" s="35" t="s">
        <v>34</v>
      </c>
      <c r="C29" s="17">
        <v>9</v>
      </c>
      <c r="D29" s="17">
        <v>8</v>
      </c>
      <c r="E29" s="17">
        <v>7</v>
      </c>
      <c r="F29" s="17">
        <v>7</v>
      </c>
      <c r="G29" s="17">
        <v>6</v>
      </c>
      <c r="H29" s="18">
        <v>5</v>
      </c>
      <c r="I29" s="18">
        <v>5</v>
      </c>
      <c r="J29" s="18">
        <v>4</v>
      </c>
      <c r="K29" s="18">
        <v>4</v>
      </c>
      <c r="L29" s="18">
        <v>2</v>
      </c>
      <c r="M29" s="19">
        <f>SUM(C29:L29)</f>
        <v>57</v>
      </c>
      <c r="N29" s="17">
        <v>8</v>
      </c>
      <c r="O29" s="17">
        <v>7</v>
      </c>
      <c r="P29" s="17">
        <v>7</v>
      </c>
      <c r="Q29" s="17">
        <v>5</v>
      </c>
      <c r="R29" s="17">
        <v>5</v>
      </c>
      <c r="S29" s="17">
        <v>4</v>
      </c>
      <c r="T29" s="17">
        <v>3</v>
      </c>
      <c r="U29" s="17">
        <v>2</v>
      </c>
      <c r="V29" s="17">
        <v>2</v>
      </c>
      <c r="W29" s="17">
        <v>1</v>
      </c>
      <c r="X29" s="19">
        <f>SUM(N29:W29)</f>
        <v>44</v>
      </c>
      <c r="Y29" s="20">
        <f>SUM(M29+X29)</f>
        <v>101</v>
      </c>
      <c r="Z29" s="21">
        <v>65</v>
      </c>
    </row>
    <row r="30" spans="1:27" ht="15.75" x14ac:dyDescent="0.25">
      <c r="A30" s="57" t="s">
        <v>36</v>
      </c>
      <c r="B30" s="73" t="s">
        <v>14</v>
      </c>
      <c r="C30" s="18">
        <v>10</v>
      </c>
      <c r="D30" s="18">
        <v>9</v>
      </c>
      <c r="E30" s="18">
        <v>8</v>
      </c>
      <c r="F30" s="18">
        <v>8</v>
      </c>
      <c r="G30" s="18">
        <v>6</v>
      </c>
      <c r="H30" s="18">
        <v>6</v>
      </c>
      <c r="I30" s="18">
        <v>6</v>
      </c>
      <c r="J30" s="18">
        <v>5</v>
      </c>
      <c r="K30" s="18">
        <v>4</v>
      </c>
      <c r="L30" s="18">
        <v>1</v>
      </c>
      <c r="M30" s="29">
        <f t="shared" ref="M30:M36" si="6">SUM(C30:L30)</f>
        <v>63</v>
      </c>
      <c r="N30" s="17">
        <v>10</v>
      </c>
      <c r="O30" s="17">
        <v>10</v>
      </c>
      <c r="P30" s="17">
        <v>9</v>
      </c>
      <c r="Q30" s="17">
        <v>9</v>
      </c>
      <c r="R30" s="17">
        <v>7</v>
      </c>
      <c r="S30" s="18">
        <v>7</v>
      </c>
      <c r="T30" s="18">
        <v>6</v>
      </c>
      <c r="U30" s="18">
        <v>6</v>
      </c>
      <c r="V30" s="18">
        <v>5</v>
      </c>
      <c r="W30" s="18">
        <v>5</v>
      </c>
      <c r="X30" s="29">
        <f t="shared" ref="X30:X36" si="7">SUM(N30:W30)</f>
        <v>74</v>
      </c>
      <c r="Y30" s="30">
        <f t="shared" ref="Y30:Y36" si="8">SUM(M30+X30)</f>
        <v>137</v>
      </c>
      <c r="Z30" s="21">
        <v>75</v>
      </c>
    </row>
    <row r="31" spans="1:27" ht="15.75" x14ac:dyDescent="0.25">
      <c r="A31" s="57"/>
      <c r="B31" s="73"/>
      <c r="C31" s="17"/>
      <c r="D31" s="17"/>
      <c r="E31" s="17"/>
      <c r="F31" s="17"/>
      <c r="G31" s="17"/>
      <c r="H31" s="18"/>
      <c r="I31" s="18"/>
      <c r="J31" s="18"/>
      <c r="K31" s="18"/>
      <c r="L31" s="18"/>
      <c r="M31" s="1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9"/>
      <c r="Y31" s="20"/>
      <c r="Z31" s="21"/>
    </row>
    <row r="32" spans="1:27" ht="15.75" x14ac:dyDescent="0.25">
      <c r="A32" s="16" t="s">
        <v>35</v>
      </c>
      <c r="B32" s="16" t="s">
        <v>28</v>
      </c>
      <c r="C32" s="17">
        <v>10</v>
      </c>
      <c r="D32" s="17">
        <v>10</v>
      </c>
      <c r="E32" s="17">
        <v>8</v>
      </c>
      <c r="F32" s="17">
        <v>8</v>
      </c>
      <c r="G32" s="17">
        <v>7</v>
      </c>
      <c r="H32" s="18">
        <v>7</v>
      </c>
      <c r="I32" s="18">
        <v>6</v>
      </c>
      <c r="J32" s="18">
        <v>5</v>
      </c>
      <c r="K32" s="18">
        <v>5</v>
      </c>
      <c r="L32" s="18">
        <v>4</v>
      </c>
      <c r="M32" s="19">
        <f t="shared" si="6"/>
        <v>70</v>
      </c>
      <c r="N32" s="17">
        <v>10</v>
      </c>
      <c r="O32" s="17">
        <v>10</v>
      </c>
      <c r="P32" s="17">
        <v>9</v>
      </c>
      <c r="Q32" s="17">
        <v>8</v>
      </c>
      <c r="R32" s="17">
        <v>7</v>
      </c>
      <c r="S32" s="17">
        <v>7</v>
      </c>
      <c r="T32" s="17">
        <v>6</v>
      </c>
      <c r="U32" s="17">
        <v>6</v>
      </c>
      <c r="V32" s="17">
        <v>6</v>
      </c>
      <c r="W32" s="17">
        <v>3</v>
      </c>
      <c r="X32" s="19">
        <f t="shared" si="7"/>
        <v>72</v>
      </c>
      <c r="Y32" s="20">
        <f t="shared" si="8"/>
        <v>142</v>
      </c>
      <c r="Z32" s="21">
        <v>65</v>
      </c>
    </row>
    <row r="33" spans="1:26" ht="15.75" x14ac:dyDescent="0.25">
      <c r="A33" s="57" t="s">
        <v>47</v>
      </c>
      <c r="B33" s="35" t="s">
        <v>69</v>
      </c>
      <c r="C33" s="17">
        <v>9</v>
      </c>
      <c r="D33" s="17">
        <v>8</v>
      </c>
      <c r="E33" s="17">
        <v>8</v>
      </c>
      <c r="F33" s="17">
        <v>8</v>
      </c>
      <c r="G33" s="17">
        <v>7</v>
      </c>
      <c r="H33" s="18">
        <v>7</v>
      </c>
      <c r="I33" s="18">
        <v>7</v>
      </c>
      <c r="J33" s="18">
        <v>6</v>
      </c>
      <c r="K33" s="18">
        <v>5</v>
      </c>
      <c r="L33" s="18">
        <v>3</v>
      </c>
      <c r="M33" s="19">
        <f t="shared" si="6"/>
        <v>68</v>
      </c>
      <c r="N33" s="17">
        <v>10</v>
      </c>
      <c r="O33" s="17">
        <v>10</v>
      </c>
      <c r="P33" s="17">
        <v>8</v>
      </c>
      <c r="Q33" s="17">
        <v>8</v>
      </c>
      <c r="R33" s="17">
        <v>8</v>
      </c>
      <c r="S33" s="17">
        <v>8</v>
      </c>
      <c r="T33" s="17">
        <v>8</v>
      </c>
      <c r="U33" s="17">
        <v>7</v>
      </c>
      <c r="V33" s="17">
        <v>6</v>
      </c>
      <c r="W33" s="17">
        <v>1</v>
      </c>
      <c r="X33" s="19">
        <f t="shared" si="7"/>
        <v>74</v>
      </c>
      <c r="Y33" s="20">
        <f t="shared" si="8"/>
        <v>142</v>
      </c>
      <c r="Z33" s="21">
        <v>75</v>
      </c>
    </row>
    <row r="34" spans="1:26" ht="15.75" x14ac:dyDescent="0.25">
      <c r="A34" s="57" t="s">
        <v>68</v>
      </c>
      <c r="B34" s="35" t="s">
        <v>69</v>
      </c>
      <c r="C34" s="17">
        <v>10</v>
      </c>
      <c r="D34" s="17">
        <v>10</v>
      </c>
      <c r="E34" s="17">
        <v>9</v>
      </c>
      <c r="F34" s="17">
        <v>9</v>
      </c>
      <c r="G34" s="17">
        <v>8</v>
      </c>
      <c r="H34" s="18">
        <v>8</v>
      </c>
      <c r="I34" s="18">
        <v>7</v>
      </c>
      <c r="J34" s="18">
        <v>7</v>
      </c>
      <c r="K34" s="18">
        <v>6</v>
      </c>
      <c r="L34" s="18">
        <v>4</v>
      </c>
      <c r="M34" s="19">
        <f t="shared" si="6"/>
        <v>78</v>
      </c>
      <c r="N34" s="17">
        <v>10</v>
      </c>
      <c r="O34" s="17">
        <v>9</v>
      </c>
      <c r="P34" s="17">
        <v>9</v>
      </c>
      <c r="Q34" s="17">
        <v>9</v>
      </c>
      <c r="R34" s="17">
        <v>7</v>
      </c>
      <c r="S34" s="18">
        <v>7</v>
      </c>
      <c r="T34" s="18">
        <v>7</v>
      </c>
      <c r="U34" s="18">
        <v>7</v>
      </c>
      <c r="V34" s="18">
        <v>6</v>
      </c>
      <c r="W34" s="18">
        <v>6</v>
      </c>
      <c r="X34" s="19">
        <f t="shared" si="7"/>
        <v>77</v>
      </c>
      <c r="Y34" s="20">
        <f t="shared" si="8"/>
        <v>155</v>
      </c>
      <c r="Z34" s="21">
        <v>85</v>
      </c>
    </row>
    <row r="35" spans="1:26" ht="15.75" x14ac:dyDescent="0.25">
      <c r="A35" s="57" t="s">
        <v>59</v>
      </c>
      <c r="B35" s="35" t="s">
        <v>69</v>
      </c>
      <c r="C35" s="17">
        <v>10</v>
      </c>
      <c r="D35" s="17">
        <v>10</v>
      </c>
      <c r="E35" s="17">
        <v>9</v>
      </c>
      <c r="F35" s="17">
        <v>8</v>
      </c>
      <c r="G35" s="17">
        <v>8</v>
      </c>
      <c r="H35" s="18">
        <v>7</v>
      </c>
      <c r="I35" s="18">
        <v>7</v>
      </c>
      <c r="J35" s="18">
        <v>7</v>
      </c>
      <c r="K35" s="18">
        <v>7</v>
      </c>
      <c r="L35" s="18">
        <v>6</v>
      </c>
      <c r="M35" s="19">
        <f t="shared" si="6"/>
        <v>79</v>
      </c>
      <c r="N35" s="17">
        <v>10</v>
      </c>
      <c r="O35" s="17">
        <v>9</v>
      </c>
      <c r="P35" s="17">
        <v>9</v>
      </c>
      <c r="Q35" s="17">
        <v>8</v>
      </c>
      <c r="R35" s="17">
        <v>8</v>
      </c>
      <c r="S35" s="17">
        <v>8</v>
      </c>
      <c r="T35" s="17">
        <v>7</v>
      </c>
      <c r="U35" s="17">
        <v>6</v>
      </c>
      <c r="V35" s="17">
        <v>6</v>
      </c>
      <c r="W35" s="17">
        <v>6</v>
      </c>
      <c r="X35" s="19">
        <f t="shared" si="7"/>
        <v>77</v>
      </c>
      <c r="Y35" s="20">
        <f t="shared" si="8"/>
        <v>156</v>
      </c>
      <c r="Z35" s="21">
        <v>100</v>
      </c>
    </row>
    <row r="36" spans="1:26" ht="15.75" x14ac:dyDescent="0.25">
      <c r="A36" s="57"/>
      <c r="B36" s="35"/>
      <c r="C36" s="17"/>
      <c r="D36" s="17"/>
      <c r="E36" s="17"/>
      <c r="F36" s="17"/>
      <c r="G36" s="17"/>
      <c r="H36" s="18"/>
      <c r="I36" s="18"/>
      <c r="J36" s="18"/>
      <c r="K36" s="18"/>
      <c r="L36" s="18"/>
      <c r="M36" s="19">
        <f t="shared" si="6"/>
        <v>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9">
        <f t="shared" si="7"/>
        <v>0</v>
      </c>
      <c r="Y36" s="20">
        <f t="shared" si="8"/>
        <v>0</v>
      </c>
      <c r="Z36" s="21"/>
    </row>
  </sheetData>
  <phoneticPr fontId="0" type="noConversion"/>
  <pageMargins left="0.75" right="0.75" top="0.4" bottom="0.54" header="0" footer="0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Z35"/>
  <sheetViews>
    <sheetView topLeftCell="A22" workbookViewId="0">
      <selection activeCell="Z29" sqref="Z29"/>
    </sheetView>
  </sheetViews>
  <sheetFormatPr defaultRowHeight="12.75" x14ac:dyDescent="0.2"/>
  <cols>
    <col min="1" max="1" width="20.140625" customWidth="1"/>
    <col min="2" max="2" width="18" customWidth="1"/>
    <col min="3" max="12" width="3.140625" customWidth="1"/>
    <col min="13" max="13" width="4.42578125" customWidth="1"/>
    <col min="14" max="23" width="3.140625" customWidth="1"/>
    <col min="24" max="24" width="4.42578125" customWidth="1"/>
    <col min="25" max="26" width="6.140625" customWidth="1"/>
  </cols>
  <sheetData>
    <row r="1" spans="1:26" ht="18" x14ac:dyDescent="0.25">
      <c r="A1" s="2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ht="15" x14ac:dyDescent="0.2">
      <c r="A2" s="4"/>
      <c r="B2" s="4"/>
      <c r="C2" s="4"/>
      <c r="D2" s="4"/>
      <c r="E2" s="4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10"/>
      <c r="I3" s="10"/>
      <c r="J3" s="10"/>
      <c r="K3" s="10"/>
      <c r="L3" s="10"/>
      <c r="M3" s="11"/>
      <c r="N3" s="8" t="s">
        <v>5</v>
      </c>
      <c r="O3" s="9"/>
      <c r="P3" s="9"/>
      <c r="Q3" s="9"/>
      <c r="R3" s="9"/>
      <c r="S3" s="8"/>
      <c r="T3" s="9"/>
      <c r="U3" s="9"/>
      <c r="V3" s="9"/>
      <c r="W3" s="9"/>
      <c r="X3" s="11"/>
      <c r="Y3" s="12" t="s">
        <v>6</v>
      </c>
      <c r="Z3" s="13" t="s">
        <v>7</v>
      </c>
    </row>
    <row r="4" spans="1:26" ht="15.75" x14ac:dyDescent="0.25">
      <c r="A4" s="16"/>
      <c r="B4" s="16"/>
      <c r="C4" s="17"/>
      <c r="D4" s="17"/>
      <c r="E4" s="17"/>
      <c r="F4" s="17"/>
      <c r="G4" s="17"/>
      <c r="H4" s="18"/>
      <c r="I4" s="18"/>
      <c r="J4" s="18"/>
      <c r="K4" s="18"/>
      <c r="L4" s="18"/>
      <c r="M4" s="19">
        <f t="shared" ref="M4:M25" si="0">SUM(C4:L4)</f>
        <v>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9">
        <f t="shared" ref="X4:X25" si="1">SUM(N4:W4)</f>
        <v>0</v>
      </c>
      <c r="Y4" s="20">
        <f t="shared" ref="Y4:Y25" si="2">SUM(M4+X4)</f>
        <v>0</v>
      </c>
      <c r="Z4" s="21"/>
    </row>
    <row r="5" spans="1:26" ht="15.75" x14ac:dyDescent="0.25">
      <c r="A5" s="16" t="s">
        <v>10</v>
      </c>
      <c r="B5" s="16" t="s">
        <v>9</v>
      </c>
      <c r="C5" s="84">
        <v>10</v>
      </c>
      <c r="D5" s="17">
        <v>9</v>
      </c>
      <c r="E5" s="17">
        <v>8</v>
      </c>
      <c r="F5" s="17">
        <v>8</v>
      </c>
      <c r="G5" s="17">
        <v>8</v>
      </c>
      <c r="H5" s="18">
        <v>7</v>
      </c>
      <c r="I5" s="18">
        <v>7</v>
      </c>
      <c r="J5" s="18">
        <v>5</v>
      </c>
      <c r="K5" s="18">
        <v>5</v>
      </c>
      <c r="L5" s="18">
        <v>3</v>
      </c>
      <c r="M5" s="19">
        <f t="shared" si="0"/>
        <v>70</v>
      </c>
      <c r="N5" s="17">
        <v>10</v>
      </c>
      <c r="O5" s="17">
        <v>10</v>
      </c>
      <c r="P5" s="17">
        <v>10</v>
      </c>
      <c r="Q5" s="17">
        <v>9</v>
      </c>
      <c r="R5" s="17">
        <v>9</v>
      </c>
      <c r="S5" s="17">
        <v>8</v>
      </c>
      <c r="T5" s="17">
        <v>8</v>
      </c>
      <c r="U5" s="17">
        <v>6</v>
      </c>
      <c r="V5" s="17">
        <v>6</v>
      </c>
      <c r="W5" s="17">
        <v>6</v>
      </c>
      <c r="X5" s="19">
        <f t="shared" si="1"/>
        <v>82</v>
      </c>
      <c r="Y5" s="20">
        <f t="shared" si="2"/>
        <v>152</v>
      </c>
      <c r="Z5" s="21">
        <v>60</v>
      </c>
    </row>
    <row r="6" spans="1:26" ht="15.75" x14ac:dyDescent="0.25">
      <c r="A6" s="56" t="s">
        <v>11</v>
      </c>
      <c r="B6" s="35" t="s">
        <v>69</v>
      </c>
      <c r="C6" s="84">
        <v>10</v>
      </c>
      <c r="D6" s="17">
        <v>10</v>
      </c>
      <c r="E6" s="17">
        <v>9</v>
      </c>
      <c r="F6" s="17">
        <v>9</v>
      </c>
      <c r="G6" s="17">
        <v>9</v>
      </c>
      <c r="H6" s="18">
        <v>9</v>
      </c>
      <c r="I6" s="18">
        <v>7</v>
      </c>
      <c r="J6" s="18">
        <v>6</v>
      </c>
      <c r="K6" s="18">
        <v>5</v>
      </c>
      <c r="L6" s="18">
        <v>2</v>
      </c>
      <c r="M6" s="19">
        <f t="shared" si="0"/>
        <v>76</v>
      </c>
      <c r="N6" s="17">
        <v>10</v>
      </c>
      <c r="O6" s="17">
        <v>9</v>
      </c>
      <c r="P6" s="17">
        <v>9</v>
      </c>
      <c r="Q6" s="17">
        <v>9</v>
      </c>
      <c r="R6" s="17">
        <v>9</v>
      </c>
      <c r="S6" s="17">
        <v>9</v>
      </c>
      <c r="T6" s="17">
        <v>9</v>
      </c>
      <c r="U6" s="17">
        <v>7</v>
      </c>
      <c r="V6" s="17">
        <v>6</v>
      </c>
      <c r="W6" s="17">
        <v>3</v>
      </c>
      <c r="X6" s="19">
        <f t="shared" si="1"/>
        <v>80</v>
      </c>
      <c r="Y6" s="20">
        <f t="shared" si="2"/>
        <v>156</v>
      </c>
      <c r="Z6" s="21">
        <v>65</v>
      </c>
    </row>
    <row r="7" spans="1:26" ht="15.75" x14ac:dyDescent="0.25">
      <c r="A7" s="56" t="s">
        <v>13</v>
      </c>
      <c r="B7" s="16" t="s">
        <v>14</v>
      </c>
      <c r="C7" s="84">
        <v>9</v>
      </c>
      <c r="D7" s="17">
        <v>9</v>
      </c>
      <c r="E7" s="17">
        <v>9</v>
      </c>
      <c r="F7" s="17">
        <v>9</v>
      </c>
      <c r="G7" s="17">
        <v>9</v>
      </c>
      <c r="H7" s="18">
        <v>9</v>
      </c>
      <c r="I7" s="18">
        <v>8</v>
      </c>
      <c r="J7" s="18">
        <v>8</v>
      </c>
      <c r="K7" s="18">
        <v>8</v>
      </c>
      <c r="L7" s="18">
        <v>7</v>
      </c>
      <c r="M7" s="19">
        <f t="shared" si="0"/>
        <v>85</v>
      </c>
      <c r="N7" s="17">
        <v>10</v>
      </c>
      <c r="O7" s="17">
        <v>9</v>
      </c>
      <c r="P7" s="17">
        <v>9</v>
      </c>
      <c r="Q7" s="17">
        <v>9</v>
      </c>
      <c r="R7" s="17">
        <v>9</v>
      </c>
      <c r="S7" s="17">
        <v>9</v>
      </c>
      <c r="T7" s="17">
        <v>9</v>
      </c>
      <c r="U7" s="17">
        <v>9</v>
      </c>
      <c r="V7" s="17">
        <v>5</v>
      </c>
      <c r="W7" s="17">
        <v>5</v>
      </c>
      <c r="X7" s="19">
        <f t="shared" si="1"/>
        <v>83</v>
      </c>
      <c r="Y7" s="20">
        <f t="shared" si="2"/>
        <v>168</v>
      </c>
      <c r="Z7" s="21">
        <v>100</v>
      </c>
    </row>
    <row r="8" spans="1:26" ht="15.75" x14ac:dyDescent="0.25">
      <c r="A8" s="56" t="s">
        <v>56</v>
      </c>
      <c r="B8" s="16" t="s">
        <v>9</v>
      </c>
      <c r="C8" s="84">
        <v>9</v>
      </c>
      <c r="D8" s="17">
        <v>9</v>
      </c>
      <c r="E8" s="17">
        <v>7</v>
      </c>
      <c r="F8" s="17">
        <v>7</v>
      </c>
      <c r="G8" s="17">
        <v>6</v>
      </c>
      <c r="H8" s="18">
        <v>4</v>
      </c>
      <c r="I8" s="18">
        <v>4</v>
      </c>
      <c r="J8" s="18">
        <v>4</v>
      </c>
      <c r="K8" s="18">
        <v>1</v>
      </c>
      <c r="L8" s="18">
        <v>0</v>
      </c>
      <c r="M8" s="19">
        <f t="shared" si="0"/>
        <v>51</v>
      </c>
      <c r="N8" s="17">
        <v>6</v>
      </c>
      <c r="O8" s="17">
        <v>5</v>
      </c>
      <c r="P8" s="17">
        <v>4</v>
      </c>
      <c r="Q8" s="17">
        <v>2</v>
      </c>
      <c r="R8" s="17">
        <v>2</v>
      </c>
      <c r="S8" s="17">
        <v>2</v>
      </c>
      <c r="T8" s="17">
        <v>2</v>
      </c>
      <c r="U8" s="17">
        <v>2</v>
      </c>
      <c r="V8" s="17">
        <v>1</v>
      </c>
      <c r="W8" s="17">
        <v>1</v>
      </c>
      <c r="X8" s="19">
        <f t="shared" si="1"/>
        <v>27</v>
      </c>
      <c r="Y8" s="20">
        <f t="shared" si="2"/>
        <v>78</v>
      </c>
      <c r="Z8" s="21">
        <v>46</v>
      </c>
    </row>
    <row r="9" spans="1:26" ht="15.75" x14ac:dyDescent="0.25">
      <c r="A9" s="56" t="s">
        <v>62</v>
      </c>
      <c r="B9" s="23" t="s">
        <v>9</v>
      </c>
      <c r="C9" s="17">
        <v>9</v>
      </c>
      <c r="D9" s="17">
        <v>9</v>
      </c>
      <c r="E9" s="17">
        <v>8</v>
      </c>
      <c r="F9" s="17">
        <v>8</v>
      </c>
      <c r="G9" s="17">
        <v>8</v>
      </c>
      <c r="H9" s="18">
        <v>7</v>
      </c>
      <c r="I9" s="18">
        <v>6</v>
      </c>
      <c r="J9" s="18">
        <v>5</v>
      </c>
      <c r="K9" s="18">
        <v>5</v>
      </c>
      <c r="L9" s="18">
        <v>3</v>
      </c>
      <c r="M9" s="19">
        <f t="shared" si="0"/>
        <v>68</v>
      </c>
      <c r="N9" s="17">
        <v>10</v>
      </c>
      <c r="O9" s="17">
        <v>10</v>
      </c>
      <c r="P9" s="17">
        <v>9</v>
      </c>
      <c r="Q9" s="17">
        <v>7</v>
      </c>
      <c r="R9" s="17">
        <v>7</v>
      </c>
      <c r="S9" s="18">
        <v>5</v>
      </c>
      <c r="T9" s="18">
        <v>5</v>
      </c>
      <c r="U9" s="18">
        <v>5</v>
      </c>
      <c r="V9" s="18">
        <v>4</v>
      </c>
      <c r="W9" s="18">
        <v>0</v>
      </c>
      <c r="X9" s="19">
        <f t="shared" si="1"/>
        <v>62</v>
      </c>
      <c r="Y9" s="20">
        <f t="shared" si="2"/>
        <v>130</v>
      </c>
      <c r="Z9" s="21">
        <v>57</v>
      </c>
    </row>
    <row r="10" spans="1:26" ht="15.75" x14ac:dyDescent="0.25">
      <c r="A10" s="56" t="s">
        <v>63</v>
      </c>
      <c r="B10" s="16" t="s">
        <v>14</v>
      </c>
      <c r="C10" s="84">
        <v>10</v>
      </c>
      <c r="D10" s="17">
        <v>10</v>
      </c>
      <c r="E10" s="17">
        <v>9</v>
      </c>
      <c r="F10" s="17">
        <v>9</v>
      </c>
      <c r="G10" s="17">
        <v>8</v>
      </c>
      <c r="H10" s="18">
        <v>8</v>
      </c>
      <c r="I10" s="18">
        <v>6</v>
      </c>
      <c r="J10" s="18">
        <v>6</v>
      </c>
      <c r="K10" s="18">
        <v>5</v>
      </c>
      <c r="L10" s="18">
        <v>4</v>
      </c>
      <c r="M10" s="19">
        <f t="shared" si="0"/>
        <v>75</v>
      </c>
      <c r="N10" s="17">
        <v>10</v>
      </c>
      <c r="O10" s="17">
        <v>9</v>
      </c>
      <c r="P10" s="17">
        <v>9</v>
      </c>
      <c r="Q10" s="17">
        <v>8</v>
      </c>
      <c r="R10" s="17">
        <v>8</v>
      </c>
      <c r="S10" s="17">
        <v>8</v>
      </c>
      <c r="T10" s="17">
        <v>8</v>
      </c>
      <c r="U10" s="17">
        <v>7</v>
      </c>
      <c r="V10" s="17">
        <v>7</v>
      </c>
      <c r="W10" s="17">
        <v>7</v>
      </c>
      <c r="X10" s="19">
        <f t="shared" si="1"/>
        <v>81</v>
      </c>
      <c r="Y10" s="20">
        <f t="shared" si="2"/>
        <v>156</v>
      </c>
      <c r="Z10" s="43">
        <v>75</v>
      </c>
    </row>
    <row r="11" spans="1:26" ht="15.75" x14ac:dyDescent="0.25">
      <c r="A11" s="56" t="s">
        <v>25</v>
      </c>
      <c r="B11" s="16" t="s">
        <v>9</v>
      </c>
      <c r="C11" s="17">
        <v>9</v>
      </c>
      <c r="D11" s="17">
        <v>8</v>
      </c>
      <c r="E11" s="17">
        <v>8</v>
      </c>
      <c r="F11" s="17">
        <v>7</v>
      </c>
      <c r="G11" s="17">
        <v>7</v>
      </c>
      <c r="H11" s="18">
        <v>7</v>
      </c>
      <c r="I11" s="18">
        <v>7</v>
      </c>
      <c r="J11" s="18">
        <v>6</v>
      </c>
      <c r="K11" s="18">
        <v>5</v>
      </c>
      <c r="L11" s="18">
        <v>2</v>
      </c>
      <c r="M11" s="19">
        <f t="shared" si="0"/>
        <v>66</v>
      </c>
      <c r="N11" s="17">
        <v>8</v>
      </c>
      <c r="O11" s="17">
        <v>8</v>
      </c>
      <c r="P11" s="17">
        <v>8</v>
      </c>
      <c r="Q11" s="17">
        <v>7</v>
      </c>
      <c r="R11" s="17">
        <v>7</v>
      </c>
      <c r="S11" s="17">
        <v>6</v>
      </c>
      <c r="T11" s="17">
        <v>6</v>
      </c>
      <c r="U11" s="17">
        <v>5</v>
      </c>
      <c r="V11" s="17">
        <v>4</v>
      </c>
      <c r="W11" s="17">
        <v>3</v>
      </c>
      <c r="X11" s="19">
        <f t="shared" si="1"/>
        <v>62</v>
      </c>
      <c r="Y11" s="20">
        <f t="shared" si="2"/>
        <v>128</v>
      </c>
      <c r="Z11" s="43">
        <v>53</v>
      </c>
    </row>
    <row r="12" spans="1:26" ht="15.75" x14ac:dyDescent="0.25">
      <c r="A12" s="56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9">
        <f t="shared" si="0"/>
        <v>0</v>
      </c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9">
        <f t="shared" si="1"/>
        <v>0</v>
      </c>
      <c r="Y12" s="20">
        <f t="shared" si="2"/>
        <v>0</v>
      </c>
      <c r="Z12" s="43"/>
    </row>
    <row r="13" spans="1:26" ht="15.75" x14ac:dyDescent="0.25">
      <c r="A13" s="56" t="s">
        <v>27</v>
      </c>
      <c r="B13" s="16" t="s">
        <v>28</v>
      </c>
      <c r="C13" s="18">
        <v>10</v>
      </c>
      <c r="D13" s="18">
        <v>10</v>
      </c>
      <c r="E13" s="18">
        <v>9</v>
      </c>
      <c r="F13" s="18">
        <v>9</v>
      </c>
      <c r="G13" s="18">
        <v>9</v>
      </c>
      <c r="H13" s="18">
        <v>9</v>
      </c>
      <c r="I13" s="18">
        <v>7</v>
      </c>
      <c r="J13" s="18">
        <v>7</v>
      </c>
      <c r="K13" s="18">
        <v>7</v>
      </c>
      <c r="L13" s="18">
        <v>7</v>
      </c>
      <c r="M13" s="19">
        <f t="shared" si="0"/>
        <v>84</v>
      </c>
      <c r="N13" s="17">
        <v>10</v>
      </c>
      <c r="O13" s="17">
        <v>10</v>
      </c>
      <c r="P13" s="17">
        <v>9</v>
      </c>
      <c r="Q13" s="17">
        <v>9</v>
      </c>
      <c r="R13" s="17">
        <v>8</v>
      </c>
      <c r="S13" s="17">
        <v>8</v>
      </c>
      <c r="T13" s="17">
        <v>8</v>
      </c>
      <c r="U13" s="17">
        <v>8</v>
      </c>
      <c r="V13" s="17">
        <v>7</v>
      </c>
      <c r="W13" s="17">
        <v>5</v>
      </c>
      <c r="X13" s="19">
        <f t="shared" si="1"/>
        <v>82</v>
      </c>
      <c r="Y13" s="20">
        <f t="shared" si="2"/>
        <v>166</v>
      </c>
      <c r="Z13" s="44">
        <v>85</v>
      </c>
    </row>
    <row r="14" spans="1:26" ht="15.75" x14ac:dyDescent="0.25">
      <c r="A14" s="56" t="s">
        <v>64</v>
      </c>
      <c r="B14" s="23" t="s">
        <v>65</v>
      </c>
      <c r="C14" s="17">
        <v>10</v>
      </c>
      <c r="D14" s="17">
        <v>9</v>
      </c>
      <c r="E14" s="17">
        <v>8</v>
      </c>
      <c r="F14" s="17">
        <v>7</v>
      </c>
      <c r="G14" s="17">
        <v>7</v>
      </c>
      <c r="H14" s="18">
        <v>6</v>
      </c>
      <c r="I14" s="18">
        <v>5</v>
      </c>
      <c r="J14" s="18">
        <v>4</v>
      </c>
      <c r="K14" s="18">
        <v>4</v>
      </c>
      <c r="L14" s="18">
        <v>1</v>
      </c>
      <c r="M14" s="19">
        <f t="shared" si="0"/>
        <v>61</v>
      </c>
      <c r="N14" s="17">
        <v>10</v>
      </c>
      <c r="O14" s="17">
        <v>9</v>
      </c>
      <c r="P14" s="17">
        <v>8</v>
      </c>
      <c r="Q14" s="17">
        <v>7</v>
      </c>
      <c r="R14" s="17">
        <v>6</v>
      </c>
      <c r="S14" s="17">
        <v>6</v>
      </c>
      <c r="T14" s="17">
        <v>6</v>
      </c>
      <c r="U14" s="17">
        <v>4</v>
      </c>
      <c r="V14" s="17">
        <v>4</v>
      </c>
      <c r="W14" s="17">
        <v>3</v>
      </c>
      <c r="X14" s="19">
        <f t="shared" si="1"/>
        <v>63</v>
      </c>
      <c r="Y14" s="20">
        <f t="shared" si="2"/>
        <v>124</v>
      </c>
      <c r="Z14" s="44">
        <v>50</v>
      </c>
    </row>
    <row r="15" spans="1:26" ht="15.75" x14ac:dyDescent="0.25">
      <c r="A15" s="56" t="s">
        <v>66</v>
      </c>
      <c r="B15" s="23" t="s">
        <v>9</v>
      </c>
      <c r="C15" s="17">
        <v>8</v>
      </c>
      <c r="D15" s="17">
        <v>7</v>
      </c>
      <c r="E15" s="17">
        <v>6</v>
      </c>
      <c r="F15" s="17">
        <v>5</v>
      </c>
      <c r="G15" s="17">
        <v>5</v>
      </c>
      <c r="H15" s="18">
        <v>5</v>
      </c>
      <c r="I15" s="18">
        <v>4</v>
      </c>
      <c r="J15" s="18">
        <v>3</v>
      </c>
      <c r="K15" s="18">
        <v>3</v>
      </c>
      <c r="L15" s="18">
        <v>0</v>
      </c>
      <c r="M15" s="19">
        <f t="shared" si="0"/>
        <v>46</v>
      </c>
      <c r="N15" s="17">
        <v>8</v>
      </c>
      <c r="O15" s="17">
        <v>7</v>
      </c>
      <c r="P15" s="17">
        <v>7</v>
      </c>
      <c r="Q15" s="17">
        <v>6</v>
      </c>
      <c r="R15" s="17">
        <v>5</v>
      </c>
      <c r="S15" s="17">
        <v>5</v>
      </c>
      <c r="T15" s="17">
        <v>4</v>
      </c>
      <c r="U15" s="17">
        <v>4</v>
      </c>
      <c r="V15" s="17">
        <v>4</v>
      </c>
      <c r="W15" s="17">
        <v>2</v>
      </c>
      <c r="X15" s="19">
        <f t="shared" si="1"/>
        <v>52</v>
      </c>
      <c r="Y15" s="20">
        <f t="shared" si="2"/>
        <v>98</v>
      </c>
      <c r="Z15" s="44">
        <v>48</v>
      </c>
    </row>
    <row r="16" spans="1:26" ht="30.75" customHeight="1" x14ac:dyDescent="0.25">
      <c r="A16" s="56"/>
      <c r="B16" s="23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9"/>
      <c r="Y16" s="20"/>
      <c r="Z16" s="21"/>
    </row>
    <row r="17" spans="1:26" ht="15.75" x14ac:dyDescent="0.25">
      <c r="A17" s="56" t="s">
        <v>18</v>
      </c>
      <c r="B17" s="16" t="s">
        <v>19</v>
      </c>
      <c r="C17" s="84">
        <v>10</v>
      </c>
      <c r="D17" s="17">
        <v>10</v>
      </c>
      <c r="E17" s="17">
        <v>9</v>
      </c>
      <c r="F17" s="17">
        <v>9</v>
      </c>
      <c r="G17" s="17">
        <v>9</v>
      </c>
      <c r="H17" s="18">
        <v>9</v>
      </c>
      <c r="I17" s="18">
        <v>8</v>
      </c>
      <c r="J17" s="18">
        <v>8</v>
      </c>
      <c r="K17" s="18">
        <v>8</v>
      </c>
      <c r="L17" s="18">
        <v>8</v>
      </c>
      <c r="M17" s="19">
        <f t="shared" si="0"/>
        <v>88</v>
      </c>
      <c r="N17" s="17">
        <v>10</v>
      </c>
      <c r="O17" s="17">
        <v>9</v>
      </c>
      <c r="P17" s="17">
        <v>9</v>
      </c>
      <c r="Q17" s="17">
        <v>8</v>
      </c>
      <c r="R17" s="17">
        <v>8</v>
      </c>
      <c r="S17" s="17">
        <v>8</v>
      </c>
      <c r="T17" s="17">
        <v>8</v>
      </c>
      <c r="U17" s="17">
        <v>8</v>
      </c>
      <c r="V17" s="17">
        <v>7</v>
      </c>
      <c r="W17" s="17">
        <v>7</v>
      </c>
      <c r="X17" s="19">
        <f t="shared" si="1"/>
        <v>82</v>
      </c>
      <c r="Y17" s="20">
        <f t="shared" si="2"/>
        <v>170</v>
      </c>
      <c r="Z17" s="21">
        <v>85</v>
      </c>
    </row>
    <row r="18" spans="1:26" ht="15.75" x14ac:dyDescent="0.25">
      <c r="A18" s="56" t="s">
        <v>54</v>
      </c>
      <c r="B18" s="16" t="s">
        <v>55</v>
      </c>
      <c r="C18" s="84">
        <v>9</v>
      </c>
      <c r="D18" s="17">
        <v>9</v>
      </c>
      <c r="E18" s="17">
        <v>8</v>
      </c>
      <c r="F18" s="17">
        <v>8</v>
      </c>
      <c r="G18" s="17">
        <v>8</v>
      </c>
      <c r="H18" s="18">
        <v>8</v>
      </c>
      <c r="I18" s="18">
        <v>8</v>
      </c>
      <c r="J18" s="18">
        <v>8</v>
      </c>
      <c r="K18" s="18">
        <v>7</v>
      </c>
      <c r="L18" s="18">
        <v>7</v>
      </c>
      <c r="M18" s="19">
        <f t="shared" si="0"/>
        <v>80</v>
      </c>
      <c r="N18" s="17">
        <v>10</v>
      </c>
      <c r="O18" s="17">
        <v>9</v>
      </c>
      <c r="P18" s="17">
        <v>9</v>
      </c>
      <c r="Q18" s="17">
        <v>9</v>
      </c>
      <c r="R18" s="17">
        <v>9</v>
      </c>
      <c r="S18" s="17">
        <v>8</v>
      </c>
      <c r="T18" s="17">
        <v>8</v>
      </c>
      <c r="U18" s="17">
        <v>8</v>
      </c>
      <c r="V18" s="17">
        <v>9</v>
      </c>
      <c r="W18" s="17">
        <v>5</v>
      </c>
      <c r="X18" s="19">
        <f t="shared" si="1"/>
        <v>84</v>
      </c>
      <c r="Y18" s="20">
        <f t="shared" si="2"/>
        <v>164</v>
      </c>
      <c r="Z18" s="21">
        <v>65</v>
      </c>
    </row>
    <row r="19" spans="1:26" ht="15.75" x14ac:dyDescent="0.25">
      <c r="A19" s="56" t="s">
        <v>21</v>
      </c>
      <c r="B19" s="35" t="s">
        <v>69</v>
      </c>
      <c r="C19" s="84">
        <v>9</v>
      </c>
      <c r="D19" s="17">
        <v>9</v>
      </c>
      <c r="E19" s="17">
        <v>9</v>
      </c>
      <c r="F19" s="17">
        <v>9</v>
      </c>
      <c r="G19" s="17">
        <v>9</v>
      </c>
      <c r="H19" s="18">
        <v>8</v>
      </c>
      <c r="I19" s="18">
        <v>8</v>
      </c>
      <c r="J19" s="18">
        <v>8</v>
      </c>
      <c r="K19" s="18">
        <v>7</v>
      </c>
      <c r="L19" s="18">
        <v>5</v>
      </c>
      <c r="M19" s="19">
        <f t="shared" si="0"/>
        <v>81</v>
      </c>
      <c r="N19" s="17">
        <v>10</v>
      </c>
      <c r="O19" s="17">
        <v>9</v>
      </c>
      <c r="P19" s="17">
        <v>9</v>
      </c>
      <c r="Q19" s="17">
        <v>8</v>
      </c>
      <c r="R19" s="17">
        <v>8</v>
      </c>
      <c r="S19" s="17">
        <v>8</v>
      </c>
      <c r="T19" s="17">
        <v>7</v>
      </c>
      <c r="U19" s="17">
        <v>7</v>
      </c>
      <c r="V19" s="17">
        <v>7</v>
      </c>
      <c r="W19" s="17">
        <v>6</v>
      </c>
      <c r="X19" s="19">
        <f t="shared" si="1"/>
        <v>79</v>
      </c>
      <c r="Y19" s="20">
        <f t="shared" si="2"/>
        <v>160</v>
      </c>
      <c r="Z19" s="24">
        <v>60</v>
      </c>
    </row>
    <row r="20" spans="1:26" ht="15.75" x14ac:dyDescent="0.25">
      <c r="A20" s="56" t="s">
        <v>22</v>
      </c>
      <c r="B20" s="16" t="s">
        <v>14</v>
      </c>
      <c r="C20" s="17">
        <v>10</v>
      </c>
      <c r="D20" s="17">
        <v>10</v>
      </c>
      <c r="E20" s="17">
        <v>9</v>
      </c>
      <c r="F20" s="17">
        <v>9</v>
      </c>
      <c r="G20" s="17">
        <v>9</v>
      </c>
      <c r="H20" s="18">
        <v>9</v>
      </c>
      <c r="I20" s="18">
        <v>9</v>
      </c>
      <c r="J20" s="18">
        <v>8</v>
      </c>
      <c r="K20" s="18">
        <v>8</v>
      </c>
      <c r="L20" s="18">
        <v>7</v>
      </c>
      <c r="M20" s="19">
        <f t="shared" si="0"/>
        <v>88</v>
      </c>
      <c r="N20" s="17">
        <v>10</v>
      </c>
      <c r="O20" s="17">
        <v>10</v>
      </c>
      <c r="P20" s="17">
        <v>10</v>
      </c>
      <c r="Q20" s="17">
        <v>10</v>
      </c>
      <c r="R20" s="17">
        <v>9</v>
      </c>
      <c r="S20" s="17">
        <v>9</v>
      </c>
      <c r="T20" s="17">
        <v>8</v>
      </c>
      <c r="U20" s="17">
        <v>8</v>
      </c>
      <c r="V20" s="17">
        <v>8</v>
      </c>
      <c r="W20" s="17">
        <v>8</v>
      </c>
      <c r="X20" s="19">
        <f t="shared" si="1"/>
        <v>90</v>
      </c>
      <c r="Y20" s="20">
        <f t="shared" si="2"/>
        <v>178</v>
      </c>
      <c r="Z20" s="43">
        <v>100</v>
      </c>
    </row>
    <row r="21" spans="1:26" ht="15.75" x14ac:dyDescent="0.25">
      <c r="A21" s="56"/>
      <c r="B21" s="1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>
        <f t="shared" si="0"/>
        <v>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9">
        <f t="shared" si="1"/>
        <v>0</v>
      </c>
      <c r="Y21" s="20">
        <f t="shared" si="2"/>
        <v>0</v>
      </c>
      <c r="Z21" s="43"/>
    </row>
    <row r="22" spans="1:26" ht="15.75" x14ac:dyDescent="0.25">
      <c r="A22" s="56" t="s">
        <v>48</v>
      </c>
      <c r="B22" s="16" t="s">
        <v>28</v>
      </c>
      <c r="C22" s="85">
        <v>10</v>
      </c>
      <c r="D22" s="18">
        <v>9</v>
      </c>
      <c r="E22" s="18">
        <v>9</v>
      </c>
      <c r="F22" s="18">
        <v>9</v>
      </c>
      <c r="G22" s="18">
        <v>8</v>
      </c>
      <c r="H22" s="18">
        <v>8</v>
      </c>
      <c r="I22" s="18">
        <v>6</v>
      </c>
      <c r="J22" s="18">
        <v>5</v>
      </c>
      <c r="K22" s="18">
        <v>4</v>
      </c>
      <c r="L22" s="18">
        <v>1</v>
      </c>
      <c r="M22" s="19">
        <f t="shared" si="0"/>
        <v>69</v>
      </c>
      <c r="N22" s="18">
        <v>10</v>
      </c>
      <c r="O22" s="18">
        <v>9</v>
      </c>
      <c r="P22" s="18">
        <v>9</v>
      </c>
      <c r="Q22" s="18">
        <v>9</v>
      </c>
      <c r="R22" s="18">
        <v>8</v>
      </c>
      <c r="S22" s="18">
        <v>8</v>
      </c>
      <c r="T22" s="18">
        <v>8</v>
      </c>
      <c r="U22" s="18">
        <v>7</v>
      </c>
      <c r="V22" s="18">
        <v>6</v>
      </c>
      <c r="W22" s="18">
        <v>5</v>
      </c>
      <c r="X22" s="19">
        <f t="shared" si="1"/>
        <v>79</v>
      </c>
      <c r="Y22" s="20">
        <f t="shared" si="2"/>
        <v>148</v>
      </c>
      <c r="Z22" s="43">
        <v>57</v>
      </c>
    </row>
    <row r="23" spans="1:26" ht="15.75" x14ac:dyDescent="0.25">
      <c r="A23" s="56" t="s">
        <v>57</v>
      </c>
      <c r="B23" s="16" t="s">
        <v>19</v>
      </c>
      <c r="C23" s="85">
        <v>9</v>
      </c>
      <c r="D23" s="18">
        <v>7</v>
      </c>
      <c r="E23" s="18">
        <v>7</v>
      </c>
      <c r="F23" s="18">
        <v>7</v>
      </c>
      <c r="G23" s="18">
        <v>7</v>
      </c>
      <c r="H23" s="18">
        <v>7</v>
      </c>
      <c r="I23" s="18">
        <v>7</v>
      </c>
      <c r="J23" s="18">
        <v>5</v>
      </c>
      <c r="K23" s="18">
        <v>5</v>
      </c>
      <c r="L23" s="18">
        <v>4</v>
      </c>
      <c r="M23" s="19">
        <f t="shared" si="0"/>
        <v>65</v>
      </c>
      <c r="N23" s="18">
        <v>10</v>
      </c>
      <c r="O23" s="18">
        <v>9</v>
      </c>
      <c r="P23" s="18">
        <v>8</v>
      </c>
      <c r="Q23" s="18">
        <v>8</v>
      </c>
      <c r="R23" s="18">
        <v>8</v>
      </c>
      <c r="S23" s="18">
        <v>8</v>
      </c>
      <c r="T23" s="18">
        <v>8</v>
      </c>
      <c r="U23" s="18">
        <v>6</v>
      </c>
      <c r="V23" s="18">
        <v>6</v>
      </c>
      <c r="W23" s="18">
        <v>3</v>
      </c>
      <c r="X23" s="19">
        <f t="shared" si="1"/>
        <v>74</v>
      </c>
      <c r="Y23" s="20">
        <f t="shared" si="2"/>
        <v>139</v>
      </c>
      <c r="Z23" s="43">
        <v>53</v>
      </c>
    </row>
    <row r="24" spans="1:26" ht="15.75" x14ac:dyDescent="0.25">
      <c r="A24" s="58"/>
      <c r="B24" s="35"/>
      <c r="C24" s="25"/>
      <c r="D24" s="25"/>
      <c r="E24" s="25"/>
      <c r="F24" s="25"/>
      <c r="G24" s="25"/>
      <c r="H24" s="25"/>
      <c r="I24" s="25"/>
      <c r="J24" s="25"/>
      <c r="K24" s="25"/>
      <c r="L24" s="27"/>
      <c r="M24" s="81">
        <f t="shared" si="0"/>
        <v>0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29">
        <f t="shared" si="1"/>
        <v>0</v>
      </c>
      <c r="Y24" s="30">
        <f t="shared" si="2"/>
        <v>0</v>
      </c>
      <c r="Z24" s="43"/>
    </row>
    <row r="25" spans="1:26" ht="15.75" x14ac:dyDescent="0.25">
      <c r="A25" s="58" t="s">
        <v>67</v>
      </c>
      <c r="B25" s="58" t="s">
        <v>19</v>
      </c>
      <c r="C25" s="25">
        <v>10</v>
      </c>
      <c r="D25" s="25">
        <v>9</v>
      </c>
      <c r="E25" s="25">
        <v>9</v>
      </c>
      <c r="F25" s="25">
        <v>9</v>
      </c>
      <c r="G25" s="25">
        <v>8</v>
      </c>
      <c r="H25" s="25">
        <v>8</v>
      </c>
      <c r="I25" s="25">
        <v>8</v>
      </c>
      <c r="J25" s="25">
        <v>8</v>
      </c>
      <c r="K25" s="25">
        <v>7</v>
      </c>
      <c r="L25" s="25">
        <v>6</v>
      </c>
      <c r="M25" s="29">
        <f t="shared" si="0"/>
        <v>82</v>
      </c>
      <c r="N25" s="18">
        <v>9</v>
      </c>
      <c r="O25" s="18">
        <v>9</v>
      </c>
      <c r="P25" s="18">
        <v>9</v>
      </c>
      <c r="Q25" s="18">
        <v>9</v>
      </c>
      <c r="R25" s="18">
        <v>9</v>
      </c>
      <c r="S25" s="18">
        <v>8</v>
      </c>
      <c r="T25" s="18">
        <v>8</v>
      </c>
      <c r="U25" s="18">
        <v>8</v>
      </c>
      <c r="V25" s="18">
        <v>8</v>
      </c>
      <c r="W25" s="18">
        <v>8</v>
      </c>
      <c r="X25" s="29">
        <f t="shared" si="1"/>
        <v>85</v>
      </c>
      <c r="Y25" s="30">
        <f t="shared" si="2"/>
        <v>167</v>
      </c>
      <c r="Z25" s="43">
        <v>75</v>
      </c>
    </row>
    <row r="26" spans="1:26" ht="30.75" customHeight="1" x14ac:dyDescent="0.25">
      <c r="A26" s="67"/>
      <c r="B26" s="67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7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7"/>
      <c r="Y26" s="38"/>
      <c r="Z26" s="80"/>
    </row>
    <row r="27" spans="1:26" ht="15.75" x14ac:dyDescent="0.25">
      <c r="A27" s="16" t="s">
        <v>31</v>
      </c>
      <c r="B27" s="31" t="s">
        <v>32</v>
      </c>
      <c r="C27" s="85">
        <v>10</v>
      </c>
      <c r="D27" s="18">
        <v>10</v>
      </c>
      <c r="E27" s="18">
        <v>10</v>
      </c>
      <c r="F27" s="18">
        <v>10</v>
      </c>
      <c r="G27" s="18">
        <v>8</v>
      </c>
      <c r="H27" s="18">
        <v>7</v>
      </c>
      <c r="I27" s="18">
        <v>7</v>
      </c>
      <c r="J27" s="18">
        <v>7</v>
      </c>
      <c r="K27" s="18">
        <v>6</v>
      </c>
      <c r="L27" s="18">
        <v>6</v>
      </c>
      <c r="M27" s="29">
        <f>SUM(C27:L27)</f>
        <v>81</v>
      </c>
      <c r="N27" s="18">
        <v>10</v>
      </c>
      <c r="O27" s="18">
        <v>9</v>
      </c>
      <c r="P27" s="18">
        <v>9</v>
      </c>
      <c r="Q27" s="18">
        <v>9</v>
      </c>
      <c r="R27" s="18">
        <v>8</v>
      </c>
      <c r="S27" s="18">
        <v>8</v>
      </c>
      <c r="T27" s="18">
        <v>8</v>
      </c>
      <c r="U27" s="18">
        <v>7</v>
      </c>
      <c r="V27" s="18">
        <v>7</v>
      </c>
      <c r="W27" s="18">
        <v>6</v>
      </c>
      <c r="X27" s="29">
        <f>SUM(N27:W27)</f>
        <v>81</v>
      </c>
      <c r="Y27" s="30">
        <f>SUM(M27+X27)</f>
        <v>162</v>
      </c>
      <c r="Z27" s="21">
        <v>100</v>
      </c>
    </row>
    <row r="28" spans="1:26" ht="15.75" x14ac:dyDescent="0.25">
      <c r="A28" s="16" t="s">
        <v>33</v>
      </c>
      <c r="B28" s="74" t="s">
        <v>34</v>
      </c>
      <c r="C28" s="84">
        <v>10</v>
      </c>
      <c r="D28" s="17">
        <v>10</v>
      </c>
      <c r="E28" s="17">
        <v>9</v>
      </c>
      <c r="F28" s="17">
        <v>9</v>
      </c>
      <c r="G28" s="17">
        <v>9</v>
      </c>
      <c r="H28" s="18">
        <v>9</v>
      </c>
      <c r="I28" s="18">
        <v>8</v>
      </c>
      <c r="J28" s="18">
        <v>8</v>
      </c>
      <c r="K28" s="18">
        <v>8</v>
      </c>
      <c r="L28" s="18">
        <v>5</v>
      </c>
      <c r="M28" s="19">
        <f>SUM(C28:L28)</f>
        <v>85</v>
      </c>
      <c r="N28" s="17">
        <v>9</v>
      </c>
      <c r="O28" s="17">
        <v>9</v>
      </c>
      <c r="P28" s="17">
        <v>8</v>
      </c>
      <c r="Q28" s="17">
        <v>8</v>
      </c>
      <c r="R28" s="17">
        <v>8</v>
      </c>
      <c r="S28" s="17">
        <v>8</v>
      </c>
      <c r="T28" s="17">
        <v>7</v>
      </c>
      <c r="U28" s="17">
        <v>7</v>
      </c>
      <c r="V28" s="17">
        <v>6</v>
      </c>
      <c r="W28" s="17">
        <v>6</v>
      </c>
      <c r="X28" s="19">
        <f>SUM(N28:W28)</f>
        <v>76</v>
      </c>
      <c r="Y28" s="20">
        <f>SUM(M28+X28)</f>
        <v>161</v>
      </c>
      <c r="Z28" s="32">
        <v>85</v>
      </c>
    </row>
    <row r="29" spans="1:26" ht="15.75" x14ac:dyDescent="0.25">
      <c r="A29" s="57" t="s">
        <v>70</v>
      </c>
      <c r="B29" s="35" t="s">
        <v>34</v>
      </c>
      <c r="C29" s="84">
        <v>8</v>
      </c>
      <c r="D29" s="17">
        <v>8</v>
      </c>
      <c r="E29" s="17">
        <v>7</v>
      </c>
      <c r="F29" s="17">
        <v>7</v>
      </c>
      <c r="G29" s="17">
        <v>6</v>
      </c>
      <c r="H29" s="18">
        <v>5</v>
      </c>
      <c r="I29" s="18">
        <v>5</v>
      </c>
      <c r="J29" s="18">
        <v>4</v>
      </c>
      <c r="K29" s="18">
        <v>4</v>
      </c>
      <c r="L29" s="18">
        <v>3</v>
      </c>
      <c r="M29" s="19">
        <f>SUM(C29:L29)</f>
        <v>57</v>
      </c>
      <c r="N29" s="17">
        <v>9</v>
      </c>
      <c r="O29" s="17">
        <v>7</v>
      </c>
      <c r="P29" s="17">
        <v>7</v>
      </c>
      <c r="Q29" s="17">
        <v>7</v>
      </c>
      <c r="R29" s="17">
        <v>6</v>
      </c>
      <c r="S29" s="17">
        <v>5</v>
      </c>
      <c r="T29" s="17">
        <v>4</v>
      </c>
      <c r="U29" s="17">
        <v>4</v>
      </c>
      <c r="V29" s="17">
        <v>3</v>
      </c>
      <c r="W29" s="17">
        <v>3</v>
      </c>
      <c r="X29" s="19">
        <f>SUM(N29:W29)</f>
        <v>55</v>
      </c>
      <c r="Y29" s="20">
        <f>SUM(M29+X29)</f>
        <v>112</v>
      </c>
      <c r="Z29" s="21">
        <v>0</v>
      </c>
    </row>
    <row r="30" spans="1:26" ht="15.75" x14ac:dyDescent="0.25">
      <c r="A30" s="57" t="s">
        <v>36</v>
      </c>
      <c r="B30" s="73" t="s">
        <v>14</v>
      </c>
      <c r="C30" s="85">
        <v>9</v>
      </c>
      <c r="D30" s="18">
        <v>9</v>
      </c>
      <c r="E30" s="18">
        <v>8</v>
      </c>
      <c r="F30" s="18">
        <v>8</v>
      </c>
      <c r="G30" s="18">
        <v>7</v>
      </c>
      <c r="H30" s="18">
        <v>7</v>
      </c>
      <c r="I30" s="18">
        <v>7</v>
      </c>
      <c r="J30" s="18">
        <v>5</v>
      </c>
      <c r="K30" s="18">
        <v>5</v>
      </c>
      <c r="L30" s="18">
        <v>5</v>
      </c>
      <c r="M30" s="29">
        <f t="shared" ref="M30:M35" si="3">SUM(C30:L30)</f>
        <v>70</v>
      </c>
      <c r="N30" s="17">
        <v>10</v>
      </c>
      <c r="O30" s="17">
        <v>9</v>
      </c>
      <c r="P30" s="17">
        <v>9</v>
      </c>
      <c r="Q30" s="17">
        <v>9</v>
      </c>
      <c r="R30" s="17">
        <v>8</v>
      </c>
      <c r="S30" s="18">
        <v>8</v>
      </c>
      <c r="T30" s="18">
        <v>8</v>
      </c>
      <c r="U30" s="18">
        <v>8</v>
      </c>
      <c r="V30" s="18">
        <v>7</v>
      </c>
      <c r="W30" s="18">
        <v>7</v>
      </c>
      <c r="X30" s="29">
        <f t="shared" ref="X30:X35" si="4">SUM(N30:W30)</f>
        <v>83</v>
      </c>
      <c r="Y30" s="30">
        <f t="shared" ref="Y30:Y35" si="5">SUM(M30+X30)</f>
        <v>153</v>
      </c>
      <c r="Z30" s="21">
        <v>75</v>
      </c>
    </row>
    <row r="31" spans="1:26" ht="15.75" x14ac:dyDescent="0.25">
      <c r="A31" s="57"/>
      <c r="B31" s="73"/>
      <c r="C31" s="84"/>
      <c r="D31" s="17"/>
      <c r="E31" s="17"/>
      <c r="F31" s="17"/>
      <c r="G31" s="17"/>
      <c r="H31" s="18"/>
      <c r="I31" s="18"/>
      <c r="J31" s="18"/>
      <c r="K31" s="18"/>
      <c r="L31" s="18"/>
      <c r="M31" s="1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9"/>
      <c r="Y31" s="20"/>
      <c r="Z31" s="21"/>
    </row>
    <row r="32" spans="1:26" ht="15.75" x14ac:dyDescent="0.25">
      <c r="A32" s="16" t="s">
        <v>35</v>
      </c>
      <c r="B32" s="16" t="s">
        <v>28</v>
      </c>
      <c r="C32" s="84">
        <v>10</v>
      </c>
      <c r="D32" s="17">
        <v>8</v>
      </c>
      <c r="E32" s="17">
        <v>8</v>
      </c>
      <c r="F32" s="17">
        <v>8</v>
      </c>
      <c r="G32" s="17">
        <v>7</v>
      </c>
      <c r="H32" s="18">
        <v>7</v>
      </c>
      <c r="I32" s="18">
        <v>6</v>
      </c>
      <c r="J32" s="18">
        <v>5</v>
      </c>
      <c r="K32" s="18">
        <v>5</v>
      </c>
      <c r="L32" s="18">
        <v>5</v>
      </c>
      <c r="M32" s="19">
        <f t="shared" si="3"/>
        <v>69</v>
      </c>
      <c r="N32" s="17">
        <v>10</v>
      </c>
      <c r="O32" s="17">
        <v>9</v>
      </c>
      <c r="P32" s="17">
        <v>9</v>
      </c>
      <c r="Q32" s="17">
        <v>9</v>
      </c>
      <c r="R32" s="17">
        <v>8</v>
      </c>
      <c r="S32" s="17">
        <v>8</v>
      </c>
      <c r="T32" s="17">
        <v>8</v>
      </c>
      <c r="U32" s="17">
        <v>7</v>
      </c>
      <c r="V32" s="17">
        <v>7</v>
      </c>
      <c r="W32" s="17">
        <v>6</v>
      </c>
      <c r="X32" s="19">
        <f t="shared" si="4"/>
        <v>81</v>
      </c>
      <c r="Y32" s="20">
        <f t="shared" si="5"/>
        <v>150</v>
      </c>
      <c r="Z32" s="21">
        <v>75</v>
      </c>
    </row>
    <row r="33" spans="1:26" ht="15.75" x14ac:dyDescent="0.25">
      <c r="A33" s="57" t="s">
        <v>47</v>
      </c>
      <c r="B33" s="35" t="s">
        <v>69</v>
      </c>
      <c r="C33" s="17">
        <v>9</v>
      </c>
      <c r="D33" s="17">
        <v>9</v>
      </c>
      <c r="E33" s="17">
        <v>9</v>
      </c>
      <c r="F33" s="17">
        <v>8</v>
      </c>
      <c r="G33" s="17">
        <v>7</v>
      </c>
      <c r="H33" s="18">
        <v>6</v>
      </c>
      <c r="I33" s="18">
        <v>6</v>
      </c>
      <c r="J33" s="18">
        <v>6</v>
      </c>
      <c r="K33" s="18">
        <v>3</v>
      </c>
      <c r="L33" s="18">
        <v>2</v>
      </c>
      <c r="M33" s="19">
        <f t="shared" si="3"/>
        <v>65</v>
      </c>
      <c r="N33" s="17">
        <v>10</v>
      </c>
      <c r="O33" s="17">
        <v>9</v>
      </c>
      <c r="P33" s="17">
        <v>9</v>
      </c>
      <c r="Q33" s="17">
        <v>7</v>
      </c>
      <c r="R33" s="17">
        <v>7</v>
      </c>
      <c r="S33" s="17">
        <v>7</v>
      </c>
      <c r="T33" s="17">
        <v>7</v>
      </c>
      <c r="U33" s="17">
        <v>6</v>
      </c>
      <c r="V33" s="17">
        <v>3</v>
      </c>
      <c r="W33" s="17">
        <v>2</v>
      </c>
      <c r="X33" s="19">
        <f t="shared" si="4"/>
        <v>67</v>
      </c>
      <c r="Y33" s="20">
        <f t="shared" si="5"/>
        <v>132</v>
      </c>
      <c r="Z33" s="21">
        <v>65</v>
      </c>
    </row>
    <row r="34" spans="1:26" ht="15.75" x14ac:dyDescent="0.25">
      <c r="A34" s="57" t="s">
        <v>68</v>
      </c>
      <c r="B34" s="35" t="s">
        <v>69</v>
      </c>
      <c r="C34" s="17">
        <v>10</v>
      </c>
      <c r="D34" s="17">
        <v>9</v>
      </c>
      <c r="E34" s="17">
        <v>9</v>
      </c>
      <c r="F34" s="17">
        <v>9</v>
      </c>
      <c r="G34" s="17">
        <v>9</v>
      </c>
      <c r="H34" s="18">
        <v>8</v>
      </c>
      <c r="I34" s="18">
        <v>8</v>
      </c>
      <c r="J34" s="18">
        <v>7</v>
      </c>
      <c r="K34" s="18">
        <v>6</v>
      </c>
      <c r="L34" s="18">
        <v>5</v>
      </c>
      <c r="M34" s="19">
        <f t="shared" si="3"/>
        <v>80</v>
      </c>
      <c r="N34" s="17">
        <v>9</v>
      </c>
      <c r="O34" s="17">
        <v>9</v>
      </c>
      <c r="P34" s="17">
        <v>8</v>
      </c>
      <c r="Q34" s="17">
        <v>8</v>
      </c>
      <c r="R34" s="17">
        <v>8</v>
      </c>
      <c r="S34" s="18">
        <v>8</v>
      </c>
      <c r="T34" s="18">
        <v>7</v>
      </c>
      <c r="U34" s="18">
        <v>6</v>
      </c>
      <c r="V34" s="18">
        <v>6</v>
      </c>
      <c r="W34" s="18">
        <v>6</v>
      </c>
      <c r="X34" s="19">
        <f t="shared" si="4"/>
        <v>75</v>
      </c>
      <c r="Y34" s="20">
        <f t="shared" si="5"/>
        <v>155</v>
      </c>
      <c r="Z34" s="21">
        <v>100</v>
      </c>
    </row>
    <row r="35" spans="1:26" ht="15.75" x14ac:dyDescent="0.25">
      <c r="A35" s="57" t="s">
        <v>59</v>
      </c>
      <c r="B35" s="35" t="s">
        <v>69</v>
      </c>
      <c r="C35" s="17">
        <v>10</v>
      </c>
      <c r="D35" s="17">
        <v>10</v>
      </c>
      <c r="E35" s="17">
        <v>9</v>
      </c>
      <c r="F35" s="17">
        <v>9</v>
      </c>
      <c r="G35" s="17">
        <v>8</v>
      </c>
      <c r="H35" s="18">
        <v>7</v>
      </c>
      <c r="I35" s="18">
        <v>7</v>
      </c>
      <c r="J35" s="18">
        <v>6</v>
      </c>
      <c r="K35" s="18">
        <v>5</v>
      </c>
      <c r="L35" s="18">
        <v>5</v>
      </c>
      <c r="M35" s="19">
        <f t="shared" si="3"/>
        <v>76</v>
      </c>
      <c r="N35" s="17">
        <v>10</v>
      </c>
      <c r="O35" s="17">
        <v>9</v>
      </c>
      <c r="P35" s="17">
        <v>8</v>
      </c>
      <c r="Q35" s="17">
        <v>8</v>
      </c>
      <c r="R35" s="17">
        <v>8</v>
      </c>
      <c r="S35" s="17">
        <v>8</v>
      </c>
      <c r="T35" s="17">
        <v>7</v>
      </c>
      <c r="U35" s="17">
        <v>7</v>
      </c>
      <c r="V35" s="17">
        <v>7</v>
      </c>
      <c r="W35" s="17">
        <v>6</v>
      </c>
      <c r="X35" s="19">
        <f t="shared" si="4"/>
        <v>78</v>
      </c>
      <c r="Y35" s="20">
        <f t="shared" si="5"/>
        <v>154</v>
      </c>
      <c r="Z35" s="21">
        <v>85</v>
      </c>
    </row>
  </sheetData>
  <phoneticPr fontId="0" type="noConversion"/>
  <pageMargins left="0.75" right="0.75" top="0.32" bottom="0.22" header="0" footer="0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Z37"/>
  <sheetViews>
    <sheetView topLeftCell="A19" workbookViewId="0">
      <selection activeCell="Z29" sqref="Z29"/>
    </sheetView>
  </sheetViews>
  <sheetFormatPr defaultRowHeight="12.75" x14ac:dyDescent="0.2"/>
  <cols>
    <col min="1" max="1" width="20.140625" customWidth="1"/>
    <col min="2" max="2" width="18" customWidth="1"/>
    <col min="3" max="12" width="3.140625" customWidth="1"/>
    <col min="13" max="13" width="4.42578125" customWidth="1"/>
    <col min="14" max="23" width="3.140625" customWidth="1"/>
    <col min="24" max="24" width="4.42578125" customWidth="1"/>
    <col min="25" max="26" width="6.140625" customWidth="1"/>
  </cols>
  <sheetData>
    <row r="1" spans="1:26" ht="18" x14ac:dyDescent="0.25">
      <c r="A1" s="2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ht="15" x14ac:dyDescent="0.2">
      <c r="A2" s="4"/>
      <c r="B2" s="4"/>
      <c r="C2" s="4"/>
      <c r="D2" s="4"/>
      <c r="E2" s="4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10"/>
      <c r="I3" s="10"/>
      <c r="J3" s="10"/>
      <c r="K3" s="10"/>
      <c r="L3" s="10"/>
      <c r="M3" s="11"/>
      <c r="N3" s="8" t="s">
        <v>5</v>
      </c>
      <c r="O3" s="9"/>
      <c r="P3" s="9"/>
      <c r="Q3" s="9"/>
      <c r="R3" s="9"/>
      <c r="S3" s="8"/>
      <c r="T3" s="9"/>
      <c r="U3" s="9"/>
      <c r="V3" s="9"/>
      <c r="W3" s="9"/>
      <c r="X3" s="11"/>
      <c r="Y3" s="12" t="s">
        <v>6</v>
      </c>
      <c r="Z3" s="13" t="s">
        <v>7</v>
      </c>
    </row>
    <row r="4" spans="1:26" ht="15.75" x14ac:dyDescent="0.25">
      <c r="A4" s="16"/>
      <c r="B4" s="16"/>
      <c r="C4" s="17"/>
      <c r="D4" s="17"/>
      <c r="E4" s="17"/>
      <c r="F4" s="17"/>
      <c r="G4" s="17"/>
      <c r="H4" s="18"/>
      <c r="I4" s="18"/>
      <c r="J4" s="18"/>
      <c r="K4" s="18"/>
      <c r="L4" s="18"/>
      <c r="M4" s="19">
        <f t="shared" ref="M4:M25" si="0">SUM(C4:L4)</f>
        <v>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9">
        <f t="shared" ref="X4:X25" si="1">SUM(N4:W4)</f>
        <v>0</v>
      </c>
      <c r="Y4" s="20">
        <f t="shared" ref="Y4:Y25" si="2">SUM(M4+X4)</f>
        <v>0</v>
      </c>
      <c r="Z4" s="21"/>
    </row>
    <row r="5" spans="1:26" ht="15.75" x14ac:dyDescent="0.25">
      <c r="A5" s="16" t="s">
        <v>10</v>
      </c>
      <c r="B5" s="16" t="s">
        <v>9</v>
      </c>
      <c r="C5" s="84">
        <v>10</v>
      </c>
      <c r="D5" s="17">
        <v>9</v>
      </c>
      <c r="E5" s="17">
        <v>9</v>
      </c>
      <c r="F5" s="17">
        <v>9</v>
      </c>
      <c r="G5" s="17">
        <v>9</v>
      </c>
      <c r="H5" s="18">
        <v>9</v>
      </c>
      <c r="I5" s="18">
        <v>8</v>
      </c>
      <c r="J5" s="18">
        <v>8</v>
      </c>
      <c r="K5" s="18">
        <v>7</v>
      </c>
      <c r="L5" s="18">
        <v>6</v>
      </c>
      <c r="M5" s="19">
        <f t="shared" si="0"/>
        <v>84</v>
      </c>
      <c r="N5" s="17">
        <v>10</v>
      </c>
      <c r="O5" s="17">
        <v>9</v>
      </c>
      <c r="P5" s="17">
        <v>8</v>
      </c>
      <c r="Q5" s="17">
        <v>8</v>
      </c>
      <c r="R5" s="17">
        <v>8</v>
      </c>
      <c r="S5" s="17">
        <v>7</v>
      </c>
      <c r="T5" s="17">
        <v>7</v>
      </c>
      <c r="U5" s="17">
        <v>6</v>
      </c>
      <c r="V5" s="17">
        <v>4</v>
      </c>
      <c r="W5" s="17">
        <v>4</v>
      </c>
      <c r="X5" s="19">
        <f t="shared" si="1"/>
        <v>71</v>
      </c>
      <c r="Y5" s="20">
        <f t="shared" si="2"/>
        <v>155</v>
      </c>
      <c r="Z5" s="21">
        <v>65</v>
      </c>
    </row>
    <row r="6" spans="1:26" ht="15.75" x14ac:dyDescent="0.25">
      <c r="A6" s="56" t="s">
        <v>11</v>
      </c>
      <c r="B6" s="35" t="s">
        <v>69</v>
      </c>
      <c r="C6" s="84">
        <v>10</v>
      </c>
      <c r="D6" s="17">
        <v>10</v>
      </c>
      <c r="E6" s="17">
        <v>10</v>
      </c>
      <c r="F6" s="17">
        <v>9</v>
      </c>
      <c r="G6" s="17">
        <v>9</v>
      </c>
      <c r="H6" s="18">
        <v>9</v>
      </c>
      <c r="I6" s="18">
        <v>9</v>
      </c>
      <c r="J6" s="18">
        <v>9</v>
      </c>
      <c r="K6" s="18">
        <v>7</v>
      </c>
      <c r="L6" s="18">
        <v>6</v>
      </c>
      <c r="M6" s="19">
        <f t="shared" si="0"/>
        <v>88</v>
      </c>
      <c r="N6" s="17">
        <v>10</v>
      </c>
      <c r="O6" s="17">
        <v>10</v>
      </c>
      <c r="P6" s="17">
        <v>10</v>
      </c>
      <c r="Q6" s="17">
        <v>10</v>
      </c>
      <c r="R6" s="17">
        <v>9</v>
      </c>
      <c r="S6" s="17">
        <v>9</v>
      </c>
      <c r="T6" s="17">
        <v>9</v>
      </c>
      <c r="U6" s="17">
        <v>9</v>
      </c>
      <c r="V6" s="17">
        <v>8</v>
      </c>
      <c r="W6" s="17">
        <v>7</v>
      </c>
      <c r="X6" s="19">
        <f t="shared" si="1"/>
        <v>91</v>
      </c>
      <c r="Y6" s="20">
        <f t="shared" si="2"/>
        <v>179</v>
      </c>
      <c r="Z6" s="21">
        <v>100</v>
      </c>
    </row>
    <row r="7" spans="1:26" ht="15.75" x14ac:dyDescent="0.25">
      <c r="A7" s="56" t="s">
        <v>13</v>
      </c>
      <c r="B7" s="16" t="s">
        <v>14</v>
      </c>
      <c r="C7" s="84">
        <v>10</v>
      </c>
      <c r="D7" s="17">
        <v>10</v>
      </c>
      <c r="E7" s="17">
        <v>10</v>
      </c>
      <c r="F7" s="17">
        <v>9</v>
      </c>
      <c r="G7" s="17">
        <v>9</v>
      </c>
      <c r="H7" s="18">
        <v>9</v>
      </c>
      <c r="I7" s="18">
        <v>8</v>
      </c>
      <c r="J7" s="18">
        <v>8</v>
      </c>
      <c r="K7" s="18">
        <v>8</v>
      </c>
      <c r="L7" s="18">
        <v>7</v>
      </c>
      <c r="M7" s="19">
        <f t="shared" si="0"/>
        <v>88</v>
      </c>
      <c r="N7" s="17">
        <v>10</v>
      </c>
      <c r="O7" s="17">
        <v>10</v>
      </c>
      <c r="P7" s="17">
        <v>10</v>
      </c>
      <c r="Q7" s="17">
        <v>9</v>
      </c>
      <c r="R7" s="17">
        <v>9</v>
      </c>
      <c r="S7" s="17">
        <v>9</v>
      </c>
      <c r="T7" s="17">
        <v>8</v>
      </c>
      <c r="U7" s="17">
        <v>8</v>
      </c>
      <c r="V7" s="17">
        <v>7</v>
      </c>
      <c r="W7" s="17">
        <v>7</v>
      </c>
      <c r="X7" s="19">
        <f t="shared" si="1"/>
        <v>87</v>
      </c>
      <c r="Y7" s="20">
        <f t="shared" si="2"/>
        <v>175</v>
      </c>
      <c r="Z7" s="21">
        <v>85</v>
      </c>
    </row>
    <row r="8" spans="1:26" ht="15.75" x14ac:dyDescent="0.25">
      <c r="A8" s="56" t="s">
        <v>56</v>
      </c>
      <c r="B8" s="16" t="s">
        <v>9</v>
      </c>
      <c r="C8" s="84">
        <v>8</v>
      </c>
      <c r="D8" s="17">
        <v>7</v>
      </c>
      <c r="E8" s="17">
        <v>7</v>
      </c>
      <c r="F8" s="17">
        <v>7</v>
      </c>
      <c r="G8" s="17">
        <v>6</v>
      </c>
      <c r="H8" s="18">
        <v>5</v>
      </c>
      <c r="I8" s="18">
        <v>5</v>
      </c>
      <c r="J8" s="18">
        <v>4</v>
      </c>
      <c r="K8" s="18">
        <v>2</v>
      </c>
      <c r="L8" s="18">
        <v>0</v>
      </c>
      <c r="M8" s="19">
        <f t="shared" si="0"/>
        <v>51</v>
      </c>
      <c r="N8" s="17">
        <v>8</v>
      </c>
      <c r="O8" s="17">
        <v>8</v>
      </c>
      <c r="P8" s="17">
        <v>8</v>
      </c>
      <c r="Q8" s="17">
        <v>7</v>
      </c>
      <c r="R8" s="17">
        <v>6</v>
      </c>
      <c r="S8" s="17">
        <v>6</v>
      </c>
      <c r="T8" s="17">
        <v>4</v>
      </c>
      <c r="U8" s="17">
        <v>4</v>
      </c>
      <c r="V8" s="17">
        <v>3</v>
      </c>
      <c r="W8" s="17">
        <v>3</v>
      </c>
      <c r="X8" s="19">
        <f t="shared" si="1"/>
        <v>57</v>
      </c>
      <c r="Y8" s="20">
        <f t="shared" si="2"/>
        <v>108</v>
      </c>
      <c r="Z8" s="21">
        <v>50</v>
      </c>
    </row>
    <row r="9" spans="1:26" ht="15.75" x14ac:dyDescent="0.25">
      <c r="A9" s="56" t="s">
        <v>62</v>
      </c>
      <c r="B9" s="23" t="s">
        <v>9</v>
      </c>
      <c r="C9" s="84">
        <v>10</v>
      </c>
      <c r="D9" s="17">
        <v>9</v>
      </c>
      <c r="E9" s="17">
        <v>8</v>
      </c>
      <c r="F9" s="17">
        <v>8</v>
      </c>
      <c r="G9" s="17">
        <v>7</v>
      </c>
      <c r="H9" s="18">
        <v>7</v>
      </c>
      <c r="I9" s="18">
        <v>7</v>
      </c>
      <c r="J9" s="18">
        <v>7</v>
      </c>
      <c r="K9" s="18">
        <v>6</v>
      </c>
      <c r="L9" s="18">
        <v>1</v>
      </c>
      <c r="M9" s="19">
        <f t="shared" si="0"/>
        <v>70</v>
      </c>
      <c r="N9" s="17">
        <v>10</v>
      </c>
      <c r="O9" s="17">
        <v>9</v>
      </c>
      <c r="P9" s="17">
        <v>9</v>
      </c>
      <c r="Q9" s="17">
        <v>8</v>
      </c>
      <c r="R9" s="17">
        <v>8</v>
      </c>
      <c r="S9" s="18">
        <v>8</v>
      </c>
      <c r="T9" s="18">
        <v>7</v>
      </c>
      <c r="U9" s="18">
        <v>7</v>
      </c>
      <c r="V9" s="18">
        <v>6</v>
      </c>
      <c r="W9" s="18">
        <v>6</v>
      </c>
      <c r="X9" s="19">
        <f t="shared" si="1"/>
        <v>78</v>
      </c>
      <c r="Y9" s="20">
        <f t="shared" si="2"/>
        <v>148</v>
      </c>
      <c r="Z9" s="21">
        <v>57</v>
      </c>
    </row>
    <row r="10" spans="1:26" ht="15.75" x14ac:dyDescent="0.25">
      <c r="A10" s="56" t="s">
        <v>63</v>
      </c>
      <c r="B10" s="16" t="s">
        <v>14</v>
      </c>
      <c r="C10" s="84">
        <v>9</v>
      </c>
      <c r="D10" s="17">
        <v>8</v>
      </c>
      <c r="E10" s="17">
        <v>8</v>
      </c>
      <c r="F10" s="17">
        <v>8</v>
      </c>
      <c r="G10" s="17">
        <v>8</v>
      </c>
      <c r="H10" s="18">
        <v>8</v>
      </c>
      <c r="I10" s="18">
        <v>6</v>
      </c>
      <c r="J10" s="18">
        <v>6</v>
      </c>
      <c r="K10" s="18">
        <v>6</v>
      </c>
      <c r="L10" s="18">
        <v>5</v>
      </c>
      <c r="M10" s="19">
        <f t="shared" si="0"/>
        <v>72</v>
      </c>
      <c r="N10" s="17">
        <v>9</v>
      </c>
      <c r="O10" s="17">
        <v>9</v>
      </c>
      <c r="P10" s="17">
        <v>9</v>
      </c>
      <c r="Q10" s="17">
        <v>9</v>
      </c>
      <c r="R10" s="17">
        <v>8</v>
      </c>
      <c r="S10" s="17">
        <v>8</v>
      </c>
      <c r="T10" s="17">
        <v>8</v>
      </c>
      <c r="U10" s="17">
        <v>7</v>
      </c>
      <c r="V10" s="17">
        <v>6</v>
      </c>
      <c r="W10" s="17">
        <v>5</v>
      </c>
      <c r="X10" s="19">
        <f t="shared" si="1"/>
        <v>78</v>
      </c>
      <c r="Y10" s="20">
        <f t="shared" si="2"/>
        <v>150</v>
      </c>
      <c r="Z10" s="43">
        <v>60</v>
      </c>
    </row>
    <row r="11" spans="1:26" ht="15.75" x14ac:dyDescent="0.25">
      <c r="A11" s="56" t="s">
        <v>25</v>
      </c>
      <c r="B11" s="16" t="s">
        <v>9</v>
      </c>
      <c r="C11" s="84">
        <v>10</v>
      </c>
      <c r="D11" s="17">
        <v>10</v>
      </c>
      <c r="E11" s="17">
        <v>9</v>
      </c>
      <c r="F11" s="17">
        <v>9</v>
      </c>
      <c r="G11" s="17">
        <v>8</v>
      </c>
      <c r="H11" s="18">
        <v>8</v>
      </c>
      <c r="I11" s="18">
        <v>7</v>
      </c>
      <c r="J11" s="18">
        <v>7</v>
      </c>
      <c r="K11" s="18">
        <v>6</v>
      </c>
      <c r="L11" s="18">
        <v>6</v>
      </c>
      <c r="M11" s="19">
        <f t="shared" si="0"/>
        <v>80</v>
      </c>
      <c r="N11" s="17">
        <v>10</v>
      </c>
      <c r="O11" s="17">
        <v>10</v>
      </c>
      <c r="P11" s="17">
        <v>8</v>
      </c>
      <c r="Q11" s="17">
        <v>8</v>
      </c>
      <c r="R11" s="17">
        <v>8</v>
      </c>
      <c r="S11" s="17">
        <v>8</v>
      </c>
      <c r="T11" s="17">
        <v>6</v>
      </c>
      <c r="U11" s="17">
        <v>4</v>
      </c>
      <c r="V11" s="17">
        <v>4</v>
      </c>
      <c r="W11" s="17">
        <v>2</v>
      </c>
      <c r="X11" s="19">
        <f t="shared" si="1"/>
        <v>68</v>
      </c>
      <c r="Y11" s="20">
        <f t="shared" si="2"/>
        <v>148</v>
      </c>
      <c r="Z11" s="43">
        <v>56</v>
      </c>
    </row>
    <row r="12" spans="1:26" ht="15.75" x14ac:dyDescent="0.25">
      <c r="A12" s="56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9">
        <f t="shared" si="0"/>
        <v>0</v>
      </c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9">
        <f t="shared" si="1"/>
        <v>0</v>
      </c>
      <c r="Y12" s="20">
        <f t="shared" si="2"/>
        <v>0</v>
      </c>
      <c r="Z12" s="43"/>
    </row>
    <row r="13" spans="1:26" ht="15.75" x14ac:dyDescent="0.25">
      <c r="A13" s="56" t="s">
        <v>27</v>
      </c>
      <c r="B13" s="16" t="s">
        <v>28</v>
      </c>
      <c r="C13" s="85">
        <v>9</v>
      </c>
      <c r="D13" s="18">
        <v>9</v>
      </c>
      <c r="E13" s="18">
        <v>9</v>
      </c>
      <c r="F13" s="18">
        <v>9</v>
      </c>
      <c r="G13" s="18">
        <v>8</v>
      </c>
      <c r="H13" s="18">
        <v>8</v>
      </c>
      <c r="I13" s="18">
        <v>8</v>
      </c>
      <c r="J13" s="18">
        <v>8</v>
      </c>
      <c r="K13" s="18">
        <v>7</v>
      </c>
      <c r="L13" s="18">
        <v>7</v>
      </c>
      <c r="M13" s="19">
        <f t="shared" si="0"/>
        <v>82</v>
      </c>
      <c r="N13" s="17">
        <v>10</v>
      </c>
      <c r="O13" s="17">
        <v>10</v>
      </c>
      <c r="P13" s="17">
        <v>9</v>
      </c>
      <c r="Q13" s="17">
        <v>9</v>
      </c>
      <c r="R13" s="17">
        <v>9</v>
      </c>
      <c r="S13" s="17">
        <v>9</v>
      </c>
      <c r="T13" s="17">
        <v>9</v>
      </c>
      <c r="U13" s="17">
        <v>8</v>
      </c>
      <c r="V13" s="17">
        <v>7</v>
      </c>
      <c r="W13" s="17">
        <v>7</v>
      </c>
      <c r="X13" s="19">
        <f t="shared" si="1"/>
        <v>87</v>
      </c>
      <c r="Y13" s="20">
        <f t="shared" si="2"/>
        <v>169</v>
      </c>
      <c r="Z13" s="44">
        <v>75</v>
      </c>
    </row>
    <row r="14" spans="1:26" ht="15.75" x14ac:dyDescent="0.25">
      <c r="A14" s="56" t="s">
        <v>64</v>
      </c>
      <c r="B14" s="23" t="s">
        <v>65</v>
      </c>
      <c r="C14" s="84">
        <v>10</v>
      </c>
      <c r="D14" s="17">
        <v>10</v>
      </c>
      <c r="E14" s="17">
        <v>8</v>
      </c>
      <c r="F14" s="17">
        <v>6</v>
      </c>
      <c r="G14" s="17">
        <v>5</v>
      </c>
      <c r="H14" s="18">
        <v>5</v>
      </c>
      <c r="I14" s="18">
        <v>5</v>
      </c>
      <c r="J14" s="18">
        <v>4</v>
      </c>
      <c r="K14" s="18">
        <v>2</v>
      </c>
      <c r="L14" s="18">
        <v>0</v>
      </c>
      <c r="M14" s="19">
        <f t="shared" si="0"/>
        <v>55</v>
      </c>
      <c r="N14" s="17">
        <v>9</v>
      </c>
      <c r="O14" s="17">
        <v>9</v>
      </c>
      <c r="P14" s="17">
        <v>9</v>
      </c>
      <c r="Q14" s="17">
        <v>9</v>
      </c>
      <c r="R14" s="17">
        <v>7</v>
      </c>
      <c r="S14" s="17">
        <v>7</v>
      </c>
      <c r="T14" s="17">
        <v>3</v>
      </c>
      <c r="U14" s="17">
        <v>3</v>
      </c>
      <c r="V14" s="17">
        <v>3</v>
      </c>
      <c r="W14" s="17">
        <v>1</v>
      </c>
      <c r="X14" s="19">
        <f t="shared" si="1"/>
        <v>60</v>
      </c>
      <c r="Y14" s="20">
        <f t="shared" si="2"/>
        <v>115</v>
      </c>
      <c r="Z14" s="44">
        <v>53</v>
      </c>
    </row>
    <row r="15" spans="1:26" ht="15.75" x14ac:dyDescent="0.25">
      <c r="A15" s="56" t="s">
        <v>66</v>
      </c>
      <c r="B15" s="23" t="s">
        <v>9</v>
      </c>
      <c r="C15" s="84">
        <v>8</v>
      </c>
      <c r="D15" s="17">
        <v>7</v>
      </c>
      <c r="E15" s="17">
        <v>6</v>
      </c>
      <c r="F15" s="17">
        <v>6</v>
      </c>
      <c r="G15" s="17">
        <v>5</v>
      </c>
      <c r="H15" s="18">
        <v>5</v>
      </c>
      <c r="I15" s="18">
        <v>5</v>
      </c>
      <c r="J15" s="18">
        <v>4</v>
      </c>
      <c r="K15" s="18">
        <v>4</v>
      </c>
      <c r="L15" s="18">
        <v>2</v>
      </c>
      <c r="M15" s="19">
        <f t="shared" si="0"/>
        <v>52</v>
      </c>
      <c r="N15" s="17">
        <v>8</v>
      </c>
      <c r="O15" s="17">
        <v>7</v>
      </c>
      <c r="P15" s="17">
        <v>6</v>
      </c>
      <c r="Q15" s="17">
        <v>5</v>
      </c>
      <c r="R15" s="17">
        <v>5</v>
      </c>
      <c r="S15" s="17">
        <v>5</v>
      </c>
      <c r="T15" s="17">
        <v>3</v>
      </c>
      <c r="U15" s="17">
        <v>3</v>
      </c>
      <c r="V15" s="17">
        <v>3</v>
      </c>
      <c r="W15" s="17">
        <v>2</v>
      </c>
      <c r="X15" s="19">
        <f t="shared" si="1"/>
        <v>47</v>
      </c>
      <c r="Y15" s="20">
        <f t="shared" si="2"/>
        <v>99</v>
      </c>
      <c r="Z15" s="44">
        <v>48</v>
      </c>
    </row>
    <row r="16" spans="1:26" ht="30.75" customHeight="1" x14ac:dyDescent="0.25">
      <c r="A16" s="56"/>
      <c r="B16" s="23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9"/>
      <c r="Y16" s="20"/>
      <c r="Z16" s="21"/>
    </row>
    <row r="17" spans="1:26" ht="15.75" x14ac:dyDescent="0.25">
      <c r="A17" s="56" t="s">
        <v>18</v>
      </c>
      <c r="B17" s="16" t="s">
        <v>19</v>
      </c>
      <c r="C17" s="84" t="s">
        <v>72</v>
      </c>
      <c r="D17" s="17"/>
      <c r="E17" s="17"/>
      <c r="F17" s="17"/>
      <c r="G17" s="17"/>
      <c r="H17" s="18"/>
      <c r="I17" s="18"/>
      <c r="J17" s="18"/>
      <c r="K17" s="18"/>
      <c r="L17" s="18"/>
      <c r="M17" s="19">
        <f t="shared" si="0"/>
        <v>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9">
        <f t="shared" si="1"/>
        <v>0</v>
      </c>
      <c r="Y17" s="20">
        <f t="shared" si="2"/>
        <v>0</v>
      </c>
      <c r="Z17" s="21">
        <v>0</v>
      </c>
    </row>
    <row r="18" spans="1:26" ht="15.75" x14ac:dyDescent="0.25">
      <c r="A18" s="56" t="s">
        <v>54</v>
      </c>
      <c r="B18" s="16" t="s">
        <v>55</v>
      </c>
      <c r="C18" s="84">
        <v>10</v>
      </c>
      <c r="D18" s="17">
        <v>9</v>
      </c>
      <c r="E18" s="17">
        <v>9</v>
      </c>
      <c r="F18" s="17">
        <v>9</v>
      </c>
      <c r="G18" s="17">
        <v>8</v>
      </c>
      <c r="H18" s="18">
        <v>8</v>
      </c>
      <c r="I18" s="18">
        <v>8</v>
      </c>
      <c r="J18" s="18">
        <v>8</v>
      </c>
      <c r="K18" s="18">
        <v>6</v>
      </c>
      <c r="L18" s="18">
        <v>6</v>
      </c>
      <c r="M18" s="19">
        <f t="shared" si="0"/>
        <v>81</v>
      </c>
      <c r="N18" s="17">
        <v>9</v>
      </c>
      <c r="O18" s="17">
        <v>9</v>
      </c>
      <c r="P18" s="17">
        <v>9</v>
      </c>
      <c r="Q18" s="17">
        <v>8</v>
      </c>
      <c r="R18" s="17">
        <v>8</v>
      </c>
      <c r="S18" s="17">
        <v>8</v>
      </c>
      <c r="T18" s="17">
        <v>8</v>
      </c>
      <c r="U18" s="17">
        <v>8</v>
      </c>
      <c r="V18" s="17">
        <v>8</v>
      </c>
      <c r="W18" s="17">
        <v>7</v>
      </c>
      <c r="X18" s="19">
        <f t="shared" si="1"/>
        <v>82</v>
      </c>
      <c r="Y18" s="20">
        <f t="shared" si="2"/>
        <v>163</v>
      </c>
      <c r="Z18" s="21">
        <v>65</v>
      </c>
    </row>
    <row r="19" spans="1:26" ht="15.75" x14ac:dyDescent="0.25">
      <c r="A19" s="56" t="s">
        <v>21</v>
      </c>
      <c r="B19" s="35" t="s">
        <v>69</v>
      </c>
      <c r="C19" s="84">
        <v>10</v>
      </c>
      <c r="D19" s="17">
        <v>10</v>
      </c>
      <c r="E19" s="17">
        <v>9</v>
      </c>
      <c r="F19" s="17">
        <v>9</v>
      </c>
      <c r="G19" s="17">
        <v>9</v>
      </c>
      <c r="H19" s="18">
        <v>9</v>
      </c>
      <c r="I19" s="18">
        <v>9</v>
      </c>
      <c r="J19" s="18">
        <v>8</v>
      </c>
      <c r="K19" s="18">
        <v>7</v>
      </c>
      <c r="L19" s="18">
        <v>6</v>
      </c>
      <c r="M19" s="19">
        <f t="shared" si="0"/>
        <v>86</v>
      </c>
      <c r="N19" s="17">
        <v>10</v>
      </c>
      <c r="O19" s="17">
        <v>9</v>
      </c>
      <c r="P19" s="17">
        <v>9</v>
      </c>
      <c r="Q19" s="17">
        <v>9</v>
      </c>
      <c r="R19" s="17">
        <v>9</v>
      </c>
      <c r="S19" s="17">
        <v>8</v>
      </c>
      <c r="T19" s="17">
        <v>8</v>
      </c>
      <c r="U19" s="17">
        <v>7</v>
      </c>
      <c r="V19" s="17">
        <v>7</v>
      </c>
      <c r="W19" s="17">
        <v>6</v>
      </c>
      <c r="X19" s="19">
        <f t="shared" si="1"/>
        <v>82</v>
      </c>
      <c r="Y19" s="20">
        <f t="shared" si="2"/>
        <v>168</v>
      </c>
      <c r="Z19" s="24">
        <v>85</v>
      </c>
    </row>
    <row r="20" spans="1:26" ht="15.75" x14ac:dyDescent="0.25">
      <c r="A20" s="56" t="s">
        <v>22</v>
      </c>
      <c r="B20" s="16" t="s">
        <v>14</v>
      </c>
      <c r="C20" s="84">
        <v>10</v>
      </c>
      <c r="D20" s="17">
        <v>9</v>
      </c>
      <c r="E20" s="17">
        <v>9</v>
      </c>
      <c r="F20" s="17">
        <v>9</v>
      </c>
      <c r="G20" s="17">
        <v>8</v>
      </c>
      <c r="H20" s="18">
        <v>8</v>
      </c>
      <c r="I20" s="18">
        <v>8</v>
      </c>
      <c r="J20" s="18">
        <v>8</v>
      </c>
      <c r="K20" s="18">
        <v>7</v>
      </c>
      <c r="L20" s="18">
        <v>5</v>
      </c>
      <c r="M20" s="19">
        <f t="shared" si="0"/>
        <v>81</v>
      </c>
      <c r="N20" s="17">
        <v>10</v>
      </c>
      <c r="O20" s="17">
        <v>9</v>
      </c>
      <c r="P20" s="17">
        <v>9</v>
      </c>
      <c r="Q20" s="17">
        <v>9</v>
      </c>
      <c r="R20" s="17">
        <v>9</v>
      </c>
      <c r="S20" s="17">
        <v>8</v>
      </c>
      <c r="T20" s="17">
        <v>8</v>
      </c>
      <c r="U20" s="17">
        <v>8</v>
      </c>
      <c r="V20" s="17">
        <v>8</v>
      </c>
      <c r="W20" s="17">
        <v>5</v>
      </c>
      <c r="X20" s="19">
        <f t="shared" si="1"/>
        <v>83</v>
      </c>
      <c r="Y20" s="20">
        <f t="shared" si="2"/>
        <v>164</v>
      </c>
      <c r="Z20" s="43">
        <v>75</v>
      </c>
    </row>
    <row r="21" spans="1:26" ht="15.75" x14ac:dyDescent="0.25">
      <c r="A21" s="56"/>
      <c r="B21" s="16"/>
      <c r="C21" s="85" t="s">
        <v>79</v>
      </c>
      <c r="D21" s="18"/>
      <c r="E21" s="18"/>
      <c r="F21" s="18"/>
      <c r="G21" s="18"/>
      <c r="H21" s="18"/>
      <c r="I21" s="18"/>
      <c r="J21" s="18"/>
      <c r="K21" s="18"/>
      <c r="L21" s="18"/>
      <c r="M21" s="19">
        <f t="shared" si="0"/>
        <v>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9">
        <f t="shared" si="1"/>
        <v>0</v>
      </c>
      <c r="Y21" s="20">
        <f t="shared" si="2"/>
        <v>0</v>
      </c>
      <c r="Z21" s="43"/>
    </row>
    <row r="22" spans="1:26" ht="15.75" x14ac:dyDescent="0.25">
      <c r="A22" s="56" t="s">
        <v>48</v>
      </c>
      <c r="B22" s="16" t="s">
        <v>28</v>
      </c>
      <c r="C22" s="85">
        <v>10</v>
      </c>
      <c r="D22" s="18">
        <v>10</v>
      </c>
      <c r="E22" s="18">
        <v>9</v>
      </c>
      <c r="F22" s="18">
        <v>9</v>
      </c>
      <c r="G22" s="18">
        <v>9</v>
      </c>
      <c r="H22" s="18">
        <v>8</v>
      </c>
      <c r="I22" s="18">
        <v>7</v>
      </c>
      <c r="J22" s="18">
        <v>7</v>
      </c>
      <c r="K22" s="18">
        <v>6</v>
      </c>
      <c r="L22" s="18">
        <v>4</v>
      </c>
      <c r="M22" s="19">
        <f t="shared" si="0"/>
        <v>79</v>
      </c>
      <c r="N22" s="18">
        <v>10</v>
      </c>
      <c r="O22" s="18">
        <v>9</v>
      </c>
      <c r="P22" s="18">
        <v>9</v>
      </c>
      <c r="Q22" s="18">
        <v>9</v>
      </c>
      <c r="R22" s="18">
        <v>9</v>
      </c>
      <c r="S22" s="18">
        <v>8</v>
      </c>
      <c r="T22" s="18">
        <v>8</v>
      </c>
      <c r="U22" s="18">
        <v>7</v>
      </c>
      <c r="V22" s="18">
        <v>6</v>
      </c>
      <c r="W22" s="18">
        <v>3</v>
      </c>
      <c r="X22" s="19">
        <f t="shared" si="1"/>
        <v>78</v>
      </c>
      <c r="Y22" s="20">
        <f t="shared" si="2"/>
        <v>157</v>
      </c>
      <c r="Z22" s="43">
        <v>60</v>
      </c>
    </row>
    <row r="23" spans="1:26" ht="15.75" x14ac:dyDescent="0.25">
      <c r="A23" s="56" t="s">
        <v>57</v>
      </c>
      <c r="B23" s="16" t="s">
        <v>19</v>
      </c>
      <c r="C23" s="85">
        <v>9</v>
      </c>
      <c r="D23" s="18">
        <v>8</v>
      </c>
      <c r="E23" s="18">
        <v>8</v>
      </c>
      <c r="F23" s="18">
        <v>7</v>
      </c>
      <c r="G23" s="18">
        <v>7</v>
      </c>
      <c r="H23" s="18">
        <v>7</v>
      </c>
      <c r="I23" s="18">
        <v>7</v>
      </c>
      <c r="J23" s="18">
        <v>6</v>
      </c>
      <c r="K23" s="18">
        <v>6</v>
      </c>
      <c r="L23" s="18">
        <v>1</v>
      </c>
      <c r="M23" s="19">
        <f t="shared" si="0"/>
        <v>66</v>
      </c>
      <c r="N23" s="18">
        <v>10</v>
      </c>
      <c r="O23" s="18">
        <v>9</v>
      </c>
      <c r="P23" s="18">
        <v>8</v>
      </c>
      <c r="Q23" s="18">
        <v>8</v>
      </c>
      <c r="R23" s="18">
        <v>8</v>
      </c>
      <c r="S23" s="18">
        <v>8</v>
      </c>
      <c r="T23" s="18">
        <v>7</v>
      </c>
      <c r="U23" s="18">
        <v>7</v>
      </c>
      <c r="V23" s="18">
        <v>7</v>
      </c>
      <c r="W23" s="18">
        <v>7</v>
      </c>
      <c r="X23" s="19">
        <f t="shared" si="1"/>
        <v>79</v>
      </c>
      <c r="Y23" s="20">
        <f t="shared" si="2"/>
        <v>145</v>
      </c>
      <c r="Z23" s="43">
        <v>57</v>
      </c>
    </row>
    <row r="24" spans="1:26" ht="15.75" x14ac:dyDescent="0.25">
      <c r="A24" s="58" t="s">
        <v>58</v>
      </c>
      <c r="B24" s="35" t="s">
        <v>69</v>
      </c>
      <c r="C24" s="25" t="s">
        <v>79</v>
      </c>
      <c r="D24" s="25"/>
      <c r="E24" s="25"/>
      <c r="F24" s="25"/>
      <c r="G24" s="25"/>
      <c r="H24" s="25"/>
      <c r="I24" s="25"/>
      <c r="J24" s="25"/>
      <c r="K24" s="25"/>
      <c r="L24" s="27"/>
      <c r="M24" s="81">
        <f t="shared" si="0"/>
        <v>0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29">
        <f t="shared" si="1"/>
        <v>0</v>
      </c>
      <c r="Y24" s="30">
        <f t="shared" si="2"/>
        <v>0</v>
      </c>
      <c r="Z24" s="43"/>
    </row>
    <row r="25" spans="1:26" ht="15.75" x14ac:dyDescent="0.25">
      <c r="A25" s="58" t="s">
        <v>67</v>
      </c>
      <c r="B25" s="58" t="s">
        <v>19</v>
      </c>
      <c r="C25" s="25">
        <v>10</v>
      </c>
      <c r="D25" s="25">
        <v>10</v>
      </c>
      <c r="E25" s="25">
        <v>10</v>
      </c>
      <c r="F25" s="25">
        <v>10</v>
      </c>
      <c r="G25" s="25">
        <v>9</v>
      </c>
      <c r="H25" s="25">
        <v>9</v>
      </c>
      <c r="I25" s="25">
        <v>8</v>
      </c>
      <c r="J25" s="25">
        <v>8</v>
      </c>
      <c r="K25" s="25">
        <v>8</v>
      </c>
      <c r="L25" s="25">
        <v>7</v>
      </c>
      <c r="M25" s="29">
        <f t="shared" si="0"/>
        <v>89</v>
      </c>
      <c r="N25" s="18">
        <v>10</v>
      </c>
      <c r="O25" s="18">
        <v>10</v>
      </c>
      <c r="P25" s="18">
        <v>10</v>
      </c>
      <c r="Q25" s="18">
        <v>9</v>
      </c>
      <c r="R25" s="18">
        <v>9</v>
      </c>
      <c r="S25" s="18">
        <v>9</v>
      </c>
      <c r="T25" s="18">
        <v>8</v>
      </c>
      <c r="U25" s="18">
        <v>8</v>
      </c>
      <c r="V25" s="18">
        <v>8</v>
      </c>
      <c r="W25" s="18">
        <v>7</v>
      </c>
      <c r="X25" s="29">
        <f t="shared" si="1"/>
        <v>88</v>
      </c>
      <c r="Y25" s="30">
        <f t="shared" si="2"/>
        <v>177</v>
      </c>
      <c r="Z25" s="43">
        <v>100</v>
      </c>
    </row>
    <row r="26" spans="1:26" ht="30.75" customHeight="1" x14ac:dyDescent="0.25">
      <c r="A26" s="67"/>
      <c r="B26" s="67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7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7"/>
      <c r="Y26" s="38"/>
      <c r="Z26" s="80"/>
    </row>
    <row r="27" spans="1:26" ht="15.75" x14ac:dyDescent="0.25">
      <c r="A27" s="16" t="s">
        <v>31</v>
      </c>
      <c r="B27" s="31" t="s">
        <v>32</v>
      </c>
      <c r="C27" s="85">
        <v>10</v>
      </c>
      <c r="D27" s="18">
        <v>9</v>
      </c>
      <c r="E27" s="18">
        <v>9</v>
      </c>
      <c r="F27" s="18">
        <v>9</v>
      </c>
      <c r="G27" s="18">
        <v>9</v>
      </c>
      <c r="H27" s="18">
        <v>8</v>
      </c>
      <c r="I27" s="18">
        <v>8</v>
      </c>
      <c r="J27" s="18">
        <v>7</v>
      </c>
      <c r="K27" s="18">
        <v>6</v>
      </c>
      <c r="L27" s="18">
        <v>6</v>
      </c>
      <c r="M27" s="29">
        <f>SUM(C27:L27)</f>
        <v>81</v>
      </c>
      <c r="N27" s="18">
        <v>10</v>
      </c>
      <c r="O27" s="18">
        <v>10</v>
      </c>
      <c r="P27" s="18">
        <v>10</v>
      </c>
      <c r="Q27" s="18">
        <v>9</v>
      </c>
      <c r="R27" s="18">
        <v>9</v>
      </c>
      <c r="S27" s="18">
        <v>9</v>
      </c>
      <c r="T27" s="18">
        <v>9</v>
      </c>
      <c r="U27" s="18">
        <v>8</v>
      </c>
      <c r="V27" s="18">
        <v>7</v>
      </c>
      <c r="W27" s="18">
        <v>7</v>
      </c>
      <c r="X27" s="29">
        <f>SUM(N27:W27)</f>
        <v>88</v>
      </c>
      <c r="Y27" s="30">
        <f>SUM(M27+X27)</f>
        <v>169</v>
      </c>
      <c r="Z27" s="21">
        <v>100</v>
      </c>
    </row>
    <row r="28" spans="1:26" ht="15.75" x14ac:dyDescent="0.25">
      <c r="A28" s="16" t="s">
        <v>33</v>
      </c>
      <c r="B28" s="74" t="s">
        <v>34</v>
      </c>
      <c r="C28" s="84">
        <v>9</v>
      </c>
      <c r="D28" s="17">
        <v>9</v>
      </c>
      <c r="E28" s="17">
        <v>8</v>
      </c>
      <c r="F28" s="17">
        <v>8</v>
      </c>
      <c r="G28" s="17">
        <v>8</v>
      </c>
      <c r="H28" s="18">
        <v>7</v>
      </c>
      <c r="I28" s="18">
        <v>7</v>
      </c>
      <c r="J28" s="18">
        <v>7</v>
      </c>
      <c r="K28" s="18">
        <v>6</v>
      </c>
      <c r="L28" s="18">
        <v>6</v>
      </c>
      <c r="M28" s="19">
        <f>SUM(C28:L28)</f>
        <v>75</v>
      </c>
      <c r="N28" s="17">
        <v>10</v>
      </c>
      <c r="O28" s="17">
        <v>9</v>
      </c>
      <c r="P28" s="17">
        <v>9</v>
      </c>
      <c r="Q28" s="17">
        <v>8</v>
      </c>
      <c r="R28" s="17">
        <v>8</v>
      </c>
      <c r="S28" s="17">
        <v>8</v>
      </c>
      <c r="T28" s="17">
        <v>8</v>
      </c>
      <c r="U28" s="17">
        <v>7</v>
      </c>
      <c r="V28" s="17">
        <v>7</v>
      </c>
      <c r="W28" s="17">
        <v>7</v>
      </c>
      <c r="X28" s="19">
        <f>SUM(N28:W28)</f>
        <v>81</v>
      </c>
      <c r="Y28" s="20">
        <f>SUM(M28+X28)</f>
        <v>156</v>
      </c>
      <c r="Z28" s="32">
        <v>85</v>
      </c>
    </row>
    <row r="29" spans="1:26" ht="15.75" x14ac:dyDescent="0.25">
      <c r="A29" s="57" t="s">
        <v>70</v>
      </c>
      <c r="B29" s="35" t="s">
        <v>34</v>
      </c>
      <c r="C29" s="84" t="s">
        <v>79</v>
      </c>
      <c r="D29" s="17"/>
      <c r="E29" s="17"/>
      <c r="F29" s="17"/>
      <c r="G29" s="17"/>
      <c r="H29" s="18"/>
      <c r="I29" s="18"/>
      <c r="J29" s="18"/>
      <c r="K29" s="18"/>
      <c r="L29" s="18"/>
      <c r="M29" s="19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9"/>
      <c r="Y29" s="20"/>
      <c r="Z29" s="21">
        <v>0</v>
      </c>
    </row>
    <row r="30" spans="1:26" ht="15.75" x14ac:dyDescent="0.25">
      <c r="A30" s="57" t="s">
        <v>36</v>
      </c>
      <c r="B30" s="73" t="s">
        <v>14</v>
      </c>
      <c r="C30" s="85">
        <v>10</v>
      </c>
      <c r="D30" s="18">
        <v>10</v>
      </c>
      <c r="E30" s="18">
        <v>8</v>
      </c>
      <c r="F30" s="18">
        <v>8</v>
      </c>
      <c r="G30" s="18">
        <v>8</v>
      </c>
      <c r="H30" s="18">
        <v>7</v>
      </c>
      <c r="I30" s="18">
        <v>7</v>
      </c>
      <c r="J30" s="18">
        <v>6</v>
      </c>
      <c r="K30" s="18">
        <v>6</v>
      </c>
      <c r="L30" s="18">
        <v>5</v>
      </c>
      <c r="M30" s="29">
        <f t="shared" ref="M30:M36" si="3">SUM(C30:L30)</f>
        <v>75</v>
      </c>
      <c r="N30" s="17">
        <v>9</v>
      </c>
      <c r="O30" s="17">
        <v>8</v>
      </c>
      <c r="P30" s="17">
        <v>8</v>
      </c>
      <c r="Q30" s="17">
        <v>8</v>
      </c>
      <c r="R30" s="17">
        <v>8</v>
      </c>
      <c r="S30" s="18">
        <v>8</v>
      </c>
      <c r="T30" s="18">
        <v>8</v>
      </c>
      <c r="U30" s="18">
        <v>7</v>
      </c>
      <c r="V30" s="18">
        <v>6</v>
      </c>
      <c r="W30" s="18">
        <v>5</v>
      </c>
      <c r="X30" s="29">
        <f t="shared" ref="X30:X36" si="4">SUM(N30:W30)</f>
        <v>75</v>
      </c>
      <c r="Y30" s="30">
        <f t="shared" ref="Y30:Y36" si="5">SUM(M30+X30)</f>
        <v>150</v>
      </c>
      <c r="Z30" s="21">
        <v>75</v>
      </c>
    </row>
    <row r="31" spans="1:26" ht="15.75" x14ac:dyDescent="0.25">
      <c r="A31" s="57"/>
      <c r="B31" s="73"/>
      <c r="C31" s="84"/>
      <c r="D31" s="17"/>
      <c r="E31" s="17"/>
      <c r="F31" s="17"/>
      <c r="G31" s="17"/>
      <c r="H31" s="18"/>
      <c r="I31" s="18"/>
      <c r="J31" s="18"/>
      <c r="K31" s="18"/>
      <c r="L31" s="18"/>
      <c r="M31" s="1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9"/>
      <c r="Y31" s="20"/>
      <c r="Z31" s="21"/>
    </row>
    <row r="32" spans="1:26" ht="15.75" x14ac:dyDescent="0.25">
      <c r="A32" s="16" t="s">
        <v>35</v>
      </c>
      <c r="B32" s="16" t="s">
        <v>28</v>
      </c>
      <c r="C32" s="84">
        <v>8</v>
      </c>
      <c r="D32" s="17">
        <v>8</v>
      </c>
      <c r="E32" s="17">
        <v>8</v>
      </c>
      <c r="F32" s="17">
        <v>7</v>
      </c>
      <c r="G32" s="17">
        <v>7</v>
      </c>
      <c r="H32" s="18">
        <v>7</v>
      </c>
      <c r="I32" s="18">
        <v>7</v>
      </c>
      <c r="J32" s="18">
        <v>6</v>
      </c>
      <c r="K32" s="18">
        <v>5</v>
      </c>
      <c r="L32" s="18">
        <v>5</v>
      </c>
      <c r="M32" s="19">
        <f t="shared" si="3"/>
        <v>68</v>
      </c>
      <c r="N32" s="17">
        <v>10</v>
      </c>
      <c r="O32" s="17">
        <v>10</v>
      </c>
      <c r="P32" s="17">
        <v>10</v>
      </c>
      <c r="Q32" s="17">
        <v>9</v>
      </c>
      <c r="R32" s="17">
        <v>9</v>
      </c>
      <c r="S32" s="17">
        <v>8</v>
      </c>
      <c r="T32" s="17">
        <v>8</v>
      </c>
      <c r="U32" s="17">
        <v>7</v>
      </c>
      <c r="V32" s="17">
        <v>6</v>
      </c>
      <c r="W32" s="17">
        <v>5</v>
      </c>
      <c r="X32" s="19">
        <f t="shared" si="4"/>
        <v>82</v>
      </c>
      <c r="Y32" s="20">
        <f t="shared" si="5"/>
        <v>150</v>
      </c>
      <c r="Z32" s="21">
        <v>85</v>
      </c>
    </row>
    <row r="33" spans="1:26" ht="15.75" x14ac:dyDescent="0.25">
      <c r="A33" s="57" t="s">
        <v>47</v>
      </c>
      <c r="B33" s="35" t="s">
        <v>69</v>
      </c>
      <c r="C33" s="84">
        <v>9</v>
      </c>
      <c r="D33" s="17">
        <v>9</v>
      </c>
      <c r="E33" s="17">
        <v>8</v>
      </c>
      <c r="F33" s="17">
        <v>8</v>
      </c>
      <c r="G33" s="17">
        <v>7</v>
      </c>
      <c r="H33" s="18">
        <v>7</v>
      </c>
      <c r="I33" s="18">
        <v>6</v>
      </c>
      <c r="J33" s="18">
        <v>6</v>
      </c>
      <c r="K33" s="18">
        <v>4</v>
      </c>
      <c r="L33" s="18">
        <v>4</v>
      </c>
      <c r="M33" s="19">
        <f t="shared" si="3"/>
        <v>68</v>
      </c>
      <c r="N33" s="17">
        <v>10</v>
      </c>
      <c r="O33" s="17">
        <v>9</v>
      </c>
      <c r="P33" s="17">
        <v>9</v>
      </c>
      <c r="Q33" s="17">
        <v>8</v>
      </c>
      <c r="R33" s="17">
        <v>8</v>
      </c>
      <c r="S33" s="17">
        <v>8</v>
      </c>
      <c r="T33" s="17">
        <v>7</v>
      </c>
      <c r="U33" s="17">
        <v>6</v>
      </c>
      <c r="V33" s="17">
        <v>6</v>
      </c>
      <c r="W33" s="17">
        <v>2</v>
      </c>
      <c r="X33" s="19">
        <f t="shared" si="4"/>
        <v>73</v>
      </c>
      <c r="Y33" s="20">
        <f t="shared" si="5"/>
        <v>141</v>
      </c>
      <c r="Z33" s="21">
        <v>75</v>
      </c>
    </row>
    <row r="34" spans="1:26" ht="15.75" x14ac:dyDescent="0.25">
      <c r="A34" s="57" t="s">
        <v>68</v>
      </c>
      <c r="B34" s="35" t="s">
        <v>69</v>
      </c>
      <c r="C34" s="17">
        <v>10</v>
      </c>
      <c r="D34" s="17">
        <v>9</v>
      </c>
      <c r="E34" s="17">
        <v>9</v>
      </c>
      <c r="F34" s="17">
        <v>8</v>
      </c>
      <c r="G34" s="17">
        <v>7</v>
      </c>
      <c r="H34" s="18">
        <v>7</v>
      </c>
      <c r="I34" s="18">
        <v>7</v>
      </c>
      <c r="J34" s="18">
        <v>6</v>
      </c>
      <c r="K34" s="18">
        <v>6</v>
      </c>
      <c r="L34" s="18">
        <v>4</v>
      </c>
      <c r="M34" s="19">
        <f t="shared" si="3"/>
        <v>73</v>
      </c>
      <c r="N34" s="17">
        <v>10</v>
      </c>
      <c r="O34" s="17">
        <v>10</v>
      </c>
      <c r="P34" s="17">
        <v>9</v>
      </c>
      <c r="Q34" s="17">
        <v>9</v>
      </c>
      <c r="R34" s="17">
        <v>9</v>
      </c>
      <c r="S34" s="18">
        <v>9</v>
      </c>
      <c r="T34" s="18">
        <v>8</v>
      </c>
      <c r="U34" s="18">
        <v>7</v>
      </c>
      <c r="V34" s="18">
        <v>7</v>
      </c>
      <c r="W34" s="18">
        <v>7</v>
      </c>
      <c r="X34" s="19">
        <f t="shared" si="4"/>
        <v>85</v>
      </c>
      <c r="Y34" s="20">
        <f t="shared" si="5"/>
        <v>158</v>
      </c>
      <c r="Z34" s="21">
        <v>100</v>
      </c>
    </row>
    <row r="35" spans="1:26" ht="15.75" x14ac:dyDescent="0.25">
      <c r="A35" s="57" t="s">
        <v>59</v>
      </c>
      <c r="B35" s="35" t="s">
        <v>69</v>
      </c>
      <c r="C35" s="84">
        <v>8</v>
      </c>
      <c r="D35" s="17">
        <v>8</v>
      </c>
      <c r="E35" s="17">
        <v>7</v>
      </c>
      <c r="F35" s="17">
        <v>7</v>
      </c>
      <c r="G35" s="17">
        <v>6</v>
      </c>
      <c r="H35" s="18">
        <v>6</v>
      </c>
      <c r="I35" s="18">
        <v>5</v>
      </c>
      <c r="J35" s="18">
        <v>4</v>
      </c>
      <c r="K35" s="18">
        <v>4</v>
      </c>
      <c r="L35" s="18">
        <v>3</v>
      </c>
      <c r="M35" s="19">
        <f t="shared" si="3"/>
        <v>58</v>
      </c>
      <c r="N35" s="17">
        <v>9</v>
      </c>
      <c r="O35" s="17">
        <v>9</v>
      </c>
      <c r="P35" s="17">
        <v>9</v>
      </c>
      <c r="Q35" s="17">
        <v>8</v>
      </c>
      <c r="R35" s="17">
        <v>7</v>
      </c>
      <c r="S35" s="17">
        <v>6</v>
      </c>
      <c r="T35" s="17">
        <v>6</v>
      </c>
      <c r="U35" s="17">
        <v>5</v>
      </c>
      <c r="V35" s="17">
        <v>5</v>
      </c>
      <c r="W35" s="17">
        <v>4</v>
      </c>
      <c r="X35" s="19">
        <f t="shared" si="4"/>
        <v>68</v>
      </c>
      <c r="Y35" s="20">
        <f t="shared" si="5"/>
        <v>126</v>
      </c>
      <c r="Z35" s="21">
        <v>65</v>
      </c>
    </row>
    <row r="36" spans="1:26" ht="15.75" x14ac:dyDescent="0.25">
      <c r="A36" s="57"/>
      <c r="B36" s="35"/>
      <c r="C36" s="17"/>
      <c r="D36" s="17"/>
      <c r="E36" s="17"/>
      <c r="F36" s="17"/>
      <c r="G36" s="17"/>
      <c r="H36" s="18"/>
      <c r="I36" s="18"/>
      <c r="J36" s="18"/>
      <c r="K36" s="18"/>
      <c r="L36" s="18"/>
      <c r="M36" s="19">
        <f t="shared" si="3"/>
        <v>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9">
        <f t="shared" si="4"/>
        <v>0</v>
      </c>
      <c r="Y36" s="20">
        <f t="shared" si="5"/>
        <v>0</v>
      </c>
      <c r="Z36" s="21"/>
    </row>
    <row r="37" spans="1:26" x14ac:dyDescent="0.2"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Z37"/>
  <sheetViews>
    <sheetView topLeftCell="A22" workbookViewId="0">
      <selection activeCell="Z42" sqref="Z42"/>
    </sheetView>
  </sheetViews>
  <sheetFormatPr defaultRowHeight="12.75" x14ac:dyDescent="0.2"/>
  <cols>
    <col min="1" max="1" width="20.140625" customWidth="1"/>
    <col min="2" max="2" width="18" customWidth="1"/>
    <col min="3" max="12" width="3.140625" customWidth="1"/>
    <col min="13" max="13" width="4.42578125" customWidth="1"/>
    <col min="14" max="23" width="3.140625" customWidth="1"/>
    <col min="24" max="24" width="4.42578125" customWidth="1"/>
    <col min="25" max="26" width="6.140625" customWidth="1"/>
  </cols>
  <sheetData>
    <row r="1" spans="1:26" ht="18" x14ac:dyDescent="0.25">
      <c r="A1" s="2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ht="15" x14ac:dyDescent="0.2">
      <c r="A2" s="4"/>
      <c r="B2" s="4"/>
      <c r="C2" s="4"/>
      <c r="D2" s="4"/>
      <c r="E2" s="4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10"/>
      <c r="I3" s="10"/>
      <c r="J3" s="10"/>
      <c r="K3" s="10"/>
      <c r="L3" s="10"/>
      <c r="M3" s="11"/>
      <c r="N3" s="8" t="s">
        <v>5</v>
      </c>
      <c r="O3" s="9"/>
      <c r="P3" s="9"/>
      <c r="Q3" s="9"/>
      <c r="R3" s="9"/>
      <c r="S3" s="8"/>
      <c r="T3" s="9"/>
      <c r="U3" s="9"/>
      <c r="V3" s="9"/>
      <c r="W3" s="9"/>
      <c r="X3" s="11"/>
      <c r="Y3" s="12" t="s">
        <v>6</v>
      </c>
      <c r="Z3" s="13" t="s">
        <v>7</v>
      </c>
    </row>
    <row r="4" spans="1:26" ht="15.75" x14ac:dyDescent="0.25">
      <c r="A4" s="16"/>
      <c r="B4" s="16"/>
      <c r="C4" s="17"/>
      <c r="D4" s="17"/>
      <c r="E4" s="17"/>
      <c r="F4" s="17"/>
      <c r="G4" s="17"/>
      <c r="H4" s="18"/>
      <c r="I4" s="18"/>
      <c r="J4" s="18"/>
      <c r="K4" s="18"/>
      <c r="L4" s="18"/>
      <c r="M4" s="19">
        <f t="shared" ref="M4:M25" si="0">SUM(C4:L4)</f>
        <v>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9">
        <f t="shared" ref="X4:X25" si="1">SUM(N4:W4)</f>
        <v>0</v>
      </c>
      <c r="Y4" s="20">
        <f t="shared" ref="Y4:Y25" si="2">SUM(M4+X4)</f>
        <v>0</v>
      </c>
      <c r="Z4" s="21"/>
    </row>
    <row r="5" spans="1:26" ht="15.75" x14ac:dyDescent="0.25">
      <c r="A5" s="16" t="s">
        <v>10</v>
      </c>
      <c r="B5" s="16" t="s">
        <v>9</v>
      </c>
      <c r="C5" s="84">
        <v>10</v>
      </c>
      <c r="D5" s="17">
        <v>9</v>
      </c>
      <c r="E5" s="17">
        <v>9</v>
      </c>
      <c r="F5" s="17">
        <v>8</v>
      </c>
      <c r="G5" s="17">
        <v>8</v>
      </c>
      <c r="H5" s="18">
        <v>7</v>
      </c>
      <c r="I5" s="18">
        <v>7</v>
      </c>
      <c r="J5" s="18">
        <v>6</v>
      </c>
      <c r="K5" s="18">
        <v>5</v>
      </c>
      <c r="L5" s="18">
        <v>2</v>
      </c>
      <c r="M5" s="19">
        <f t="shared" si="0"/>
        <v>71</v>
      </c>
      <c r="N5" s="17">
        <v>10</v>
      </c>
      <c r="O5" s="17">
        <v>9</v>
      </c>
      <c r="P5" s="17">
        <v>8</v>
      </c>
      <c r="Q5" s="17">
        <v>8</v>
      </c>
      <c r="R5" s="17">
        <v>7</v>
      </c>
      <c r="S5" s="17">
        <v>7</v>
      </c>
      <c r="T5" s="17">
        <v>6</v>
      </c>
      <c r="U5" s="17">
        <v>5</v>
      </c>
      <c r="V5" s="17">
        <v>5</v>
      </c>
      <c r="W5" s="17">
        <v>5</v>
      </c>
      <c r="X5" s="19">
        <f t="shared" si="1"/>
        <v>70</v>
      </c>
      <c r="Y5" s="20">
        <f t="shared" si="2"/>
        <v>141</v>
      </c>
      <c r="Z5" s="21">
        <v>53</v>
      </c>
    </row>
    <row r="6" spans="1:26" ht="15.75" x14ac:dyDescent="0.25">
      <c r="A6" s="56" t="s">
        <v>11</v>
      </c>
      <c r="B6" s="35" t="s">
        <v>69</v>
      </c>
      <c r="C6" s="84">
        <v>9</v>
      </c>
      <c r="D6" s="17">
        <v>9</v>
      </c>
      <c r="E6" s="17">
        <v>9</v>
      </c>
      <c r="F6" s="17">
        <v>9</v>
      </c>
      <c r="G6" s="17">
        <v>9</v>
      </c>
      <c r="H6" s="18">
        <v>9</v>
      </c>
      <c r="I6" s="18">
        <v>8</v>
      </c>
      <c r="J6" s="18">
        <v>8</v>
      </c>
      <c r="K6" s="18">
        <v>8</v>
      </c>
      <c r="L6" s="18">
        <v>6</v>
      </c>
      <c r="M6" s="19">
        <f t="shared" si="0"/>
        <v>84</v>
      </c>
      <c r="N6" s="17">
        <v>10</v>
      </c>
      <c r="O6" s="17">
        <v>9</v>
      </c>
      <c r="P6" s="17">
        <v>9</v>
      </c>
      <c r="Q6" s="17">
        <v>9</v>
      </c>
      <c r="R6" s="17">
        <v>9</v>
      </c>
      <c r="S6" s="17">
        <v>9</v>
      </c>
      <c r="T6" s="17">
        <v>8</v>
      </c>
      <c r="U6" s="17">
        <v>7</v>
      </c>
      <c r="V6" s="17">
        <v>7</v>
      </c>
      <c r="W6" s="17">
        <v>7</v>
      </c>
      <c r="X6" s="19">
        <f t="shared" si="1"/>
        <v>84</v>
      </c>
      <c r="Y6" s="20">
        <f t="shared" si="2"/>
        <v>168</v>
      </c>
      <c r="Z6" s="21">
        <v>85</v>
      </c>
    </row>
    <row r="7" spans="1:26" ht="15.75" x14ac:dyDescent="0.25">
      <c r="A7" s="56" t="s">
        <v>13</v>
      </c>
      <c r="B7" s="16" t="s">
        <v>14</v>
      </c>
      <c r="C7" s="84">
        <v>10</v>
      </c>
      <c r="D7" s="17">
        <v>9</v>
      </c>
      <c r="E7" s="17">
        <v>9</v>
      </c>
      <c r="F7" s="17">
        <v>9</v>
      </c>
      <c r="G7" s="17">
        <v>9</v>
      </c>
      <c r="H7" s="18">
        <v>8</v>
      </c>
      <c r="I7" s="18">
        <v>7</v>
      </c>
      <c r="J7" s="18">
        <v>6</v>
      </c>
      <c r="K7" s="18">
        <v>6</v>
      </c>
      <c r="L7" s="18">
        <v>6</v>
      </c>
      <c r="M7" s="19">
        <f t="shared" si="0"/>
        <v>79</v>
      </c>
      <c r="N7" s="17">
        <v>10</v>
      </c>
      <c r="O7" s="17">
        <v>10</v>
      </c>
      <c r="P7" s="17">
        <v>10</v>
      </c>
      <c r="Q7" s="17">
        <v>9</v>
      </c>
      <c r="R7" s="17">
        <v>8</v>
      </c>
      <c r="S7" s="17">
        <v>8</v>
      </c>
      <c r="T7" s="17">
        <v>8</v>
      </c>
      <c r="U7" s="17">
        <v>7</v>
      </c>
      <c r="V7" s="17">
        <v>7</v>
      </c>
      <c r="W7" s="17">
        <v>6</v>
      </c>
      <c r="X7" s="19">
        <f t="shared" si="1"/>
        <v>83</v>
      </c>
      <c r="Y7" s="20">
        <f t="shared" si="2"/>
        <v>162</v>
      </c>
      <c r="Z7" s="21">
        <v>75</v>
      </c>
    </row>
    <row r="8" spans="1:26" ht="15.75" x14ac:dyDescent="0.25">
      <c r="A8" s="56" t="s">
        <v>56</v>
      </c>
      <c r="B8" s="16" t="s">
        <v>9</v>
      </c>
      <c r="C8" s="84">
        <v>10</v>
      </c>
      <c r="D8" s="17">
        <v>8</v>
      </c>
      <c r="E8" s="17">
        <v>8</v>
      </c>
      <c r="F8" s="17">
        <v>7</v>
      </c>
      <c r="G8" s="17">
        <v>7</v>
      </c>
      <c r="H8" s="18">
        <v>5</v>
      </c>
      <c r="I8" s="18">
        <v>5</v>
      </c>
      <c r="J8" s="18">
        <v>3</v>
      </c>
      <c r="K8" s="18">
        <v>2</v>
      </c>
      <c r="L8" s="18">
        <v>0</v>
      </c>
      <c r="M8" s="19">
        <f t="shared" si="0"/>
        <v>55</v>
      </c>
      <c r="N8" s="17">
        <v>9</v>
      </c>
      <c r="O8" s="17">
        <v>8</v>
      </c>
      <c r="P8" s="17">
        <v>8</v>
      </c>
      <c r="Q8" s="17">
        <v>7</v>
      </c>
      <c r="R8" s="17">
        <v>7</v>
      </c>
      <c r="S8" s="17">
        <v>6</v>
      </c>
      <c r="T8" s="17">
        <v>5</v>
      </c>
      <c r="U8" s="17">
        <v>4</v>
      </c>
      <c r="V8" s="17">
        <v>3</v>
      </c>
      <c r="W8" s="17">
        <v>2</v>
      </c>
      <c r="X8" s="19">
        <f t="shared" si="1"/>
        <v>59</v>
      </c>
      <c r="Y8" s="20">
        <f t="shared" si="2"/>
        <v>114</v>
      </c>
      <c r="Z8" s="21">
        <v>48</v>
      </c>
    </row>
    <row r="9" spans="1:26" ht="15.75" x14ac:dyDescent="0.25">
      <c r="A9" s="56" t="s">
        <v>62</v>
      </c>
      <c r="B9" s="23" t="s">
        <v>9</v>
      </c>
      <c r="C9" s="84">
        <v>10</v>
      </c>
      <c r="D9" s="17">
        <v>9</v>
      </c>
      <c r="E9" s="17">
        <v>9</v>
      </c>
      <c r="F9" s="17">
        <v>9</v>
      </c>
      <c r="G9" s="17">
        <v>8</v>
      </c>
      <c r="H9" s="18">
        <v>7</v>
      </c>
      <c r="I9" s="18">
        <v>6</v>
      </c>
      <c r="J9" s="18">
        <v>5</v>
      </c>
      <c r="K9" s="18">
        <v>3</v>
      </c>
      <c r="L9" s="18">
        <v>2</v>
      </c>
      <c r="M9" s="19">
        <f t="shared" si="0"/>
        <v>68</v>
      </c>
      <c r="N9" s="17">
        <v>10</v>
      </c>
      <c r="O9" s="17">
        <v>10</v>
      </c>
      <c r="P9" s="17">
        <v>10</v>
      </c>
      <c r="Q9" s="17">
        <v>9</v>
      </c>
      <c r="R9" s="17">
        <v>8</v>
      </c>
      <c r="S9" s="18">
        <v>8</v>
      </c>
      <c r="T9" s="18">
        <v>7</v>
      </c>
      <c r="U9" s="18">
        <v>7</v>
      </c>
      <c r="V9" s="18">
        <v>6</v>
      </c>
      <c r="W9" s="18">
        <v>0</v>
      </c>
      <c r="X9" s="19">
        <f t="shared" si="1"/>
        <v>75</v>
      </c>
      <c r="Y9" s="20">
        <f t="shared" si="2"/>
        <v>143</v>
      </c>
      <c r="Z9" s="21">
        <v>57</v>
      </c>
    </row>
    <row r="10" spans="1:26" ht="15.75" x14ac:dyDescent="0.25">
      <c r="A10" s="56" t="s">
        <v>63</v>
      </c>
      <c r="B10" s="16" t="s">
        <v>14</v>
      </c>
      <c r="C10" s="84">
        <v>10</v>
      </c>
      <c r="D10" s="17">
        <v>10</v>
      </c>
      <c r="E10" s="17">
        <v>9</v>
      </c>
      <c r="F10" s="17">
        <v>8</v>
      </c>
      <c r="G10" s="17">
        <v>8</v>
      </c>
      <c r="H10" s="18">
        <v>7</v>
      </c>
      <c r="I10" s="18">
        <v>7</v>
      </c>
      <c r="J10" s="18">
        <v>7</v>
      </c>
      <c r="K10" s="18">
        <v>6</v>
      </c>
      <c r="L10" s="18">
        <v>4</v>
      </c>
      <c r="M10" s="19">
        <f t="shared" si="0"/>
        <v>76</v>
      </c>
      <c r="N10" s="17">
        <v>9</v>
      </c>
      <c r="O10" s="17">
        <v>9</v>
      </c>
      <c r="P10" s="17">
        <v>9</v>
      </c>
      <c r="Q10" s="17">
        <v>9</v>
      </c>
      <c r="R10" s="17">
        <v>8</v>
      </c>
      <c r="S10" s="17">
        <v>8</v>
      </c>
      <c r="T10" s="17">
        <v>8</v>
      </c>
      <c r="U10" s="17">
        <v>7</v>
      </c>
      <c r="V10" s="17">
        <v>7</v>
      </c>
      <c r="W10" s="17">
        <v>6</v>
      </c>
      <c r="X10" s="19">
        <f t="shared" si="1"/>
        <v>80</v>
      </c>
      <c r="Y10" s="20">
        <f t="shared" si="2"/>
        <v>156</v>
      </c>
      <c r="Z10" s="43">
        <v>65</v>
      </c>
    </row>
    <row r="11" spans="1:26" ht="15.75" x14ac:dyDescent="0.25">
      <c r="A11" s="56" t="s">
        <v>25</v>
      </c>
      <c r="B11" s="16" t="s">
        <v>9</v>
      </c>
      <c r="C11" s="84">
        <v>10</v>
      </c>
      <c r="D11" s="17">
        <v>9</v>
      </c>
      <c r="E11" s="17">
        <v>8</v>
      </c>
      <c r="F11" s="17">
        <v>8</v>
      </c>
      <c r="G11" s="17">
        <v>8</v>
      </c>
      <c r="H11" s="18">
        <v>7</v>
      </c>
      <c r="I11" s="18">
        <v>7</v>
      </c>
      <c r="J11" s="18">
        <v>6</v>
      </c>
      <c r="K11" s="18">
        <v>4</v>
      </c>
      <c r="L11" s="18">
        <v>4</v>
      </c>
      <c r="M11" s="19">
        <f t="shared" si="0"/>
        <v>71</v>
      </c>
      <c r="N11" s="17">
        <v>10</v>
      </c>
      <c r="O11" s="17">
        <v>9</v>
      </c>
      <c r="P11" s="17">
        <v>9</v>
      </c>
      <c r="Q11" s="17">
        <v>8</v>
      </c>
      <c r="R11" s="17">
        <v>7</v>
      </c>
      <c r="S11" s="17">
        <v>7</v>
      </c>
      <c r="T11" s="17">
        <v>7</v>
      </c>
      <c r="U11" s="17">
        <v>6</v>
      </c>
      <c r="V11" s="17">
        <v>5</v>
      </c>
      <c r="W11" s="17">
        <v>5</v>
      </c>
      <c r="X11" s="19">
        <f t="shared" si="1"/>
        <v>73</v>
      </c>
      <c r="Y11" s="20">
        <f t="shared" si="2"/>
        <v>144</v>
      </c>
      <c r="Z11" s="43">
        <v>60</v>
      </c>
    </row>
    <row r="12" spans="1:26" ht="15.75" x14ac:dyDescent="0.25">
      <c r="A12" s="56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9">
        <f t="shared" si="0"/>
        <v>0</v>
      </c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9">
        <f t="shared" si="1"/>
        <v>0</v>
      </c>
      <c r="Y12" s="20">
        <f t="shared" si="2"/>
        <v>0</v>
      </c>
      <c r="Z12" s="43"/>
    </row>
    <row r="13" spans="1:26" ht="15.75" x14ac:dyDescent="0.25">
      <c r="A13" s="56" t="s">
        <v>27</v>
      </c>
      <c r="B13" s="16" t="s">
        <v>28</v>
      </c>
      <c r="C13" s="85">
        <v>10</v>
      </c>
      <c r="D13" s="18">
        <v>10</v>
      </c>
      <c r="E13" s="18">
        <v>10</v>
      </c>
      <c r="F13" s="18">
        <v>9</v>
      </c>
      <c r="G13" s="18">
        <v>9</v>
      </c>
      <c r="H13" s="18">
        <v>9</v>
      </c>
      <c r="I13" s="18">
        <v>8</v>
      </c>
      <c r="J13" s="18">
        <v>8</v>
      </c>
      <c r="K13" s="18">
        <v>8</v>
      </c>
      <c r="L13" s="18">
        <v>7</v>
      </c>
      <c r="M13" s="19">
        <f t="shared" si="0"/>
        <v>88</v>
      </c>
      <c r="N13" s="17">
        <v>10</v>
      </c>
      <c r="O13" s="17">
        <v>10</v>
      </c>
      <c r="P13" s="17">
        <v>10</v>
      </c>
      <c r="Q13" s="17">
        <v>10</v>
      </c>
      <c r="R13" s="17">
        <v>9</v>
      </c>
      <c r="S13" s="17">
        <v>9</v>
      </c>
      <c r="T13" s="17">
        <v>9</v>
      </c>
      <c r="U13" s="17">
        <v>8</v>
      </c>
      <c r="V13" s="17">
        <v>8</v>
      </c>
      <c r="W13" s="17">
        <v>7</v>
      </c>
      <c r="X13" s="19">
        <f t="shared" si="1"/>
        <v>90</v>
      </c>
      <c r="Y13" s="20">
        <f t="shared" si="2"/>
        <v>178</v>
      </c>
      <c r="Z13" s="44">
        <v>100</v>
      </c>
    </row>
    <row r="14" spans="1:26" ht="15.75" x14ac:dyDescent="0.25">
      <c r="A14" s="56" t="s">
        <v>64</v>
      </c>
      <c r="B14" s="23" t="s">
        <v>65</v>
      </c>
      <c r="C14" s="84">
        <v>9</v>
      </c>
      <c r="D14" s="17">
        <v>8</v>
      </c>
      <c r="E14" s="17">
        <v>8</v>
      </c>
      <c r="F14" s="17">
        <v>8</v>
      </c>
      <c r="G14" s="17">
        <v>6</v>
      </c>
      <c r="H14" s="18">
        <v>6</v>
      </c>
      <c r="I14" s="18">
        <v>6</v>
      </c>
      <c r="J14" s="18">
        <v>5</v>
      </c>
      <c r="K14" s="18">
        <v>5</v>
      </c>
      <c r="L14" s="18">
        <v>3</v>
      </c>
      <c r="M14" s="19">
        <f t="shared" si="0"/>
        <v>64</v>
      </c>
      <c r="N14" s="17">
        <v>8</v>
      </c>
      <c r="O14" s="17">
        <v>8</v>
      </c>
      <c r="P14" s="17">
        <v>7</v>
      </c>
      <c r="Q14" s="17">
        <v>7</v>
      </c>
      <c r="R14" s="17">
        <v>6</v>
      </c>
      <c r="S14" s="17">
        <v>5</v>
      </c>
      <c r="T14" s="17">
        <v>5</v>
      </c>
      <c r="U14" s="17">
        <v>4</v>
      </c>
      <c r="V14" s="17">
        <v>3</v>
      </c>
      <c r="W14" s="17">
        <v>2</v>
      </c>
      <c r="X14" s="19">
        <f t="shared" si="1"/>
        <v>55</v>
      </c>
      <c r="Y14" s="20">
        <f t="shared" si="2"/>
        <v>119</v>
      </c>
      <c r="Z14" s="44">
        <v>50</v>
      </c>
    </row>
    <row r="15" spans="1:26" ht="15.75" x14ac:dyDescent="0.25">
      <c r="A15" s="56" t="s">
        <v>66</v>
      </c>
      <c r="B15" s="23" t="s">
        <v>9</v>
      </c>
      <c r="C15" s="84">
        <v>9</v>
      </c>
      <c r="D15" s="17">
        <v>7</v>
      </c>
      <c r="E15" s="17">
        <v>7</v>
      </c>
      <c r="F15" s="17">
        <v>7</v>
      </c>
      <c r="G15" s="17">
        <v>6</v>
      </c>
      <c r="H15" s="18">
        <v>4</v>
      </c>
      <c r="I15" s="18">
        <v>4</v>
      </c>
      <c r="J15" s="18">
        <v>4</v>
      </c>
      <c r="K15" s="18">
        <v>2</v>
      </c>
      <c r="L15" s="18">
        <v>1</v>
      </c>
      <c r="M15" s="19">
        <f t="shared" si="0"/>
        <v>51</v>
      </c>
      <c r="N15" s="17">
        <v>10</v>
      </c>
      <c r="O15" s="17">
        <v>7</v>
      </c>
      <c r="P15" s="17">
        <v>6</v>
      </c>
      <c r="Q15" s="17">
        <v>5</v>
      </c>
      <c r="R15" s="17">
        <v>5</v>
      </c>
      <c r="S15" s="17">
        <v>4</v>
      </c>
      <c r="T15" s="17">
        <v>2</v>
      </c>
      <c r="U15" s="17">
        <v>2</v>
      </c>
      <c r="V15" s="17">
        <v>1</v>
      </c>
      <c r="W15" s="17">
        <v>0</v>
      </c>
      <c r="X15" s="19">
        <f t="shared" si="1"/>
        <v>42</v>
      </c>
      <c r="Y15" s="20">
        <f t="shared" si="2"/>
        <v>93</v>
      </c>
      <c r="Z15" s="44">
        <v>46</v>
      </c>
    </row>
    <row r="16" spans="1:26" ht="30.75" customHeight="1" x14ac:dyDescent="0.25">
      <c r="A16" s="56"/>
      <c r="B16" s="23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9"/>
      <c r="Y16" s="20"/>
      <c r="Z16" s="21"/>
    </row>
    <row r="17" spans="1:26" ht="15.75" x14ac:dyDescent="0.25">
      <c r="A17" s="56" t="s">
        <v>18</v>
      </c>
      <c r="B17" s="16" t="s">
        <v>19</v>
      </c>
      <c r="C17" s="84" t="s">
        <v>72</v>
      </c>
      <c r="D17" s="17"/>
      <c r="E17" s="17"/>
      <c r="F17" s="17"/>
      <c r="G17" s="17"/>
      <c r="H17" s="18"/>
      <c r="I17" s="18"/>
      <c r="J17" s="18"/>
      <c r="K17" s="18"/>
      <c r="L17" s="18"/>
      <c r="M17" s="19">
        <f t="shared" si="0"/>
        <v>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9">
        <f t="shared" si="1"/>
        <v>0</v>
      </c>
      <c r="Y17" s="20">
        <f t="shared" si="2"/>
        <v>0</v>
      </c>
      <c r="Z17" s="21">
        <v>0</v>
      </c>
    </row>
    <row r="18" spans="1:26" ht="15.75" x14ac:dyDescent="0.25">
      <c r="A18" s="56" t="s">
        <v>54</v>
      </c>
      <c r="B18" s="16" t="s">
        <v>55</v>
      </c>
      <c r="C18" s="84">
        <v>10</v>
      </c>
      <c r="D18" s="17">
        <v>10</v>
      </c>
      <c r="E18" s="17">
        <v>9</v>
      </c>
      <c r="F18" s="17">
        <v>9</v>
      </c>
      <c r="G18" s="17">
        <v>9</v>
      </c>
      <c r="H18" s="18">
        <v>9</v>
      </c>
      <c r="I18" s="18">
        <v>8</v>
      </c>
      <c r="J18" s="18">
        <v>8</v>
      </c>
      <c r="K18" s="18">
        <v>7</v>
      </c>
      <c r="L18" s="18">
        <v>5</v>
      </c>
      <c r="M18" s="19">
        <f t="shared" si="0"/>
        <v>84</v>
      </c>
      <c r="N18" s="17">
        <v>10</v>
      </c>
      <c r="O18" s="17">
        <v>10</v>
      </c>
      <c r="P18" s="17">
        <v>9</v>
      </c>
      <c r="Q18" s="17">
        <v>9</v>
      </c>
      <c r="R18" s="17">
        <v>9</v>
      </c>
      <c r="S18" s="17">
        <v>8</v>
      </c>
      <c r="T18" s="17">
        <v>7</v>
      </c>
      <c r="U18" s="17">
        <v>7</v>
      </c>
      <c r="V18" s="17">
        <v>7</v>
      </c>
      <c r="W18" s="17">
        <v>7</v>
      </c>
      <c r="X18" s="19">
        <f t="shared" si="1"/>
        <v>83</v>
      </c>
      <c r="Y18" s="20">
        <f t="shared" si="2"/>
        <v>167</v>
      </c>
      <c r="Z18" s="21">
        <v>65</v>
      </c>
    </row>
    <row r="19" spans="1:26" ht="15.75" x14ac:dyDescent="0.25">
      <c r="A19" s="56" t="s">
        <v>21</v>
      </c>
      <c r="B19" s="35" t="s">
        <v>69</v>
      </c>
      <c r="C19" s="84">
        <v>10</v>
      </c>
      <c r="D19" s="17">
        <v>10</v>
      </c>
      <c r="E19" s="17">
        <v>9</v>
      </c>
      <c r="F19" s="17">
        <v>9</v>
      </c>
      <c r="G19" s="17">
        <v>9</v>
      </c>
      <c r="H19" s="18">
        <v>9</v>
      </c>
      <c r="I19" s="18">
        <v>9</v>
      </c>
      <c r="J19" s="18">
        <v>8</v>
      </c>
      <c r="K19" s="18">
        <v>8</v>
      </c>
      <c r="L19" s="18">
        <v>7</v>
      </c>
      <c r="M19" s="19">
        <f t="shared" si="0"/>
        <v>88</v>
      </c>
      <c r="N19" s="17">
        <v>10</v>
      </c>
      <c r="O19" s="17">
        <v>9</v>
      </c>
      <c r="P19" s="17">
        <v>9</v>
      </c>
      <c r="Q19" s="17">
        <v>8</v>
      </c>
      <c r="R19" s="17">
        <v>8</v>
      </c>
      <c r="S19" s="17">
        <v>8</v>
      </c>
      <c r="T19" s="17">
        <v>8</v>
      </c>
      <c r="U19" s="17">
        <v>7</v>
      </c>
      <c r="V19" s="17">
        <v>7</v>
      </c>
      <c r="W19" s="17">
        <v>6</v>
      </c>
      <c r="X19" s="19">
        <f t="shared" si="1"/>
        <v>80</v>
      </c>
      <c r="Y19" s="20">
        <f t="shared" si="2"/>
        <v>168</v>
      </c>
      <c r="Z19" s="24">
        <v>75</v>
      </c>
    </row>
    <row r="20" spans="1:26" ht="15.75" x14ac:dyDescent="0.25">
      <c r="A20" s="56" t="s">
        <v>22</v>
      </c>
      <c r="B20" s="16" t="s">
        <v>14</v>
      </c>
      <c r="C20" s="84">
        <v>10</v>
      </c>
      <c r="D20" s="17">
        <v>10</v>
      </c>
      <c r="E20" s="17">
        <v>10</v>
      </c>
      <c r="F20" s="17">
        <v>9</v>
      </c>
      <c r="G20" s="17">
        <v>9</v>
      </c>
      <c r="H20" s="18">
        <v>8</v>
      </c>
      <c r="I20" s="18">
        <v>8</v>
      </c>
      <c r="J20" s="18">
        <v>7</v>
      </c>
      <c r="K20" s="18">
        <v>6</v>
      </c>
      <c r="L20" s="18">
        <v>6</v>
      </c>
      <c r="M20" s="19">
        <f t="shared" si="0"/>
        <v>83</v>
      </c>
      <c r="N20" s="17">
        <v>10</v>
      </c>
      <c r="O20" s="17">
        <v>10</v>
      </c>
      <c r="P20" s="17">
        <v>10</v>
      </c>
      <c r="Q20" s="17">
        <v>10</v>
      </c>
      <c r="R20" s="17">
        <v>9</v>
      </c>
      <c r="S20" s="17">
        <v>8</v>
      </c>
      <c r="T20" s="17">
        <v>8</v>
      </c>
      <c r="U20" s="17">
        <v>7</v>
      </c>
      <c r="V20" s="17">
        <v>7</v>
      </c>
      <c r="W20" s="17">
        <v>7</v>
      </c>
      <c r="X20" s="19">
        <f t="shared" si="1"/>
        <v>86</v>
      </c>
      <c r="Y20" s="20">
        <f t="shared" si="2"/>
        <v>169</v>
      </c>
      <c r="Z20" s="43">
        <v>85</v>
      </c>
    </row>
    <row r="21" spans="1:26" ht="15.75" x14ac:dyDescent="0.25">
      <c r="A21" s="56"/>
      <c r="B21" s="1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>
        <f t="shared" si="0"/>
        <v>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9">
        <f t="shared" si="1"/>
        <v>0</v>
      </c>
      <c r="Y21" s="20">
        <f t="shared" si="2"/>
        <v>0</v>
      </c>
      <c r="Z21" s="43"/>
    </row>
    <row r="22" spans="1:26" ht="15.75" x14ac:dyDescent="0.25">
      <c r="A22" s="56" t="s">
        <v>48</v>
      </c>
      <c r="B22" s="16" t="s">
        <v>28</v>
      </c>
      <c r="C22" s="85">
        <v>10</v>
      </c>
      <c r="D22" s="18">
        <v>9</v>
      </c>
      <c r="E22" s="18">
        <v>8</v>
      </c>
      <c r="F22" s="18">
        <v>8</v>
      </c>
      <c r="G22" s="18">
        <v>7</v>
      </c>
      <c r="H22" s="18">
        <v>7</v>
      </c>
      <c r="I22" s="18">
        <v>6</v>
      </c>
      <c r="J22" s="18">
        <v>6</v>
      </c>
      <c r="K22" s="18">
        <v>6</v>
      </c>
      <c r="L22" s="18">
        <v>6</v>
      </c>
      <c r="M22" s="19">
        <f t="shared" si="0"/>
        <v>73</v>
      </c>
      <c r="N22" s="18">
        <v>10</v>
      </c>
      <c r="O22" s="18">
        <v>9</v>
      </c>
      <c r="P22" s="18">
        <v>9</v>
      </c>
      <c r="Q22" s="18">
        <v>9</v>
      </c>
      <c r="R22" s="18">
        <v>7</v>
      </c>
      <c r="S22" s="18">
        <v>7</v>
      </c>
      <c r="T22" s="18">
        <v>7</v>
      </c>
      <c r="U22" s="18">
        <v>6</v>
      </c>
      <c r="V22" s="18">
        <v>6</v>
      </c>
      <c r="W22" s="18">
        <v>5</v>
      </c>
      <c r="X22" s="19">
        <f t="shared" si="1"/>
        <v>75</v>
      </c>
      <c r="Y22" s="20">
        <f t="shared" si="2"/>
        <v>148</v>
      </c>
      <c r="Z22" s="43">
        <v>57</v>
      </c>
    </row>
    <row r="23" spans="1:26" ht="15.75" x14ac:dyDescent="0.25">
      <c r="A23" s="56" t="s">
        <v>57</v>
      </c>
      <c r="B23" s="16" t="s">
        <v>19</v>
      </c>
      <c r="C23" s="18">
        <v>9</v>
      </c>
      <c r="D23" s="18">
        <v>9</v>
      </c>
      <c r="E23" s="18">
        <v>9</v>
      </c>
      <c r="F23" s="18">
        <v>9</v>
      </c>
      <c r="G23" s="18">
        <v>8</v>
      </c>
      <c r="H23" s="18">
        <v>8</v>
      </c>
      <c r="I23" s="18">
        <v>8</v>
      </c>
      <c r="J23" s="18">
        <v>6</v>
      </c>
      <c r="K23" s="18">
        <v>6</v>
      </c>
      <c r="L23" s="18">
        <v>5</v>
      </c>
      <c r="M23" s="19">
        <f t="shared" si="0"/>
        <v>77</v>
      </c>
      <c r="N23" s="18">
        <v>10</v>
      </c>
      <c r="O23" s="18">
        <v>9</v>
      </c>
      <c r="P23" s="18">
        <v>9</v>
      </c>
      <c r="Q23" s="18">
        <v>9</v>
      </c>
      <c r="R23" s="18">
        <v>8</v>
      </c>
      <c r="S23" s="18">
        <v>8</v>
      </c>
      <c r="T23" s="18">
        <v>8</v>
      </c>
      <c r="U23" s="18">
        <v>6</v>
      </c>
      <c r="V23" s="18">
        <v>4</v>
      </c>
      <c r="W23" s="18">
        <v>4</v>
      </c>
      <c r="X23" s="19">
        <f t="shared" si="1"/>
        <v>75</v>
      </c>
      <c r="Y23" s="20">
        <f t="shared" si="2"/>
        <v>152</v>
      </c>
      <c r="Z23" s="43">
        <v>60</v>
      </c>
    </row>
    <row r="24" spans="1:26" ht="15.75" x14ac:dyDescent="0.25">
      <c r="A24" s="58"/>
      <c r="B24" s="35"/>
      <c r="C24" s="25"/>
      <c r="D24" s="25"/>
      <c r="E24" s="25"/>
      <c r="F24" s="25"/>
      <c r="G24" s="25"/>
      <c r="H24" s="25"/>
      <c r="I24" s="25"/>
      <c r="J24" s="25"/>
      <c r="K24" s="25"/>
      <c r="L24" s="27"/>
      <c r="M24" s="81">
        <f t="shared" si="0"/>
        <v>0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29">
        <f t="shared" si="1"/>
        <v>0</v>
      </c>
      <c r="Y24" s="30">
        <f t="shared" si="2"/>
        <v>0</v>
      </c>
      <c r="Z24" s="43"/>
    </row>
    <row r="25" spans="1:26" ht="15.75" x14ac:dyDescent="0.25">
      <c r="A25" s="58" t="s">
        <v>67</v>
      </c>
      <c r="B25" s="58" t="s">
        <v>19</v>
      </c>
      <c r="C25" s="25">
        <v>10</v>
      </c>
      <c r="D25" s="25">
        <v>9</v>
      </c>
      <c r="E25" s="25">
        <v>9</v>
      </c>
      <c r="F25" s="25">
        <v>9</v>
      </c>
      <c r="G25" s="25">
        <v>9</v>
      </c>
      <c r="H25" s="25">
        <v>9</v>
      </c>
      <c r="I25" s="25">
        <v>8</v>
      </c>
      <c r="J25" s="25">
        <v>8</v>
      </c>
      <c r="K25" s="25">
        <v>8</v>
      </c>
      <c r="L25" s="25">
        <v>7</v>
      </c>
      <c r="M25" s="29">
        <f t="shared" si="0"/>
        <v>86</v>
      </c>
      <c r="N25" s="18">
        <v>9</v>
      </c>
      <c r="O25" s="18">
        <v>9</v>
      </c>
      <c r="P25" s="18">
        <v>9</v>
      </c>
      <c r="Q25" s="18">
        <v>9</v>
      </c>
      <c r="R25" s="18">
        <v>9</v>
      </c>
      <c r="S25" s="18">
        <v>9</v>
      </c>
      <c r="T25" s="18">
        <v>9</v>
      </c>
      <c r="U25" s="18">
        <v>8</v>
      </c>
      <c r="V25" s="18">
        <v>8</v>
      </c>
      <c r="W25" s="18">
        <v>7</v>
      </c>
      <c r="X25" s="29">
        <f t="shared" si="1"/>
        <v>86</v>
      </c>
      <c r="Y25" s="30">
        <f t="shared" si="2"/>
        <v>172</v>
      </c>
      <c r="Z25" s="43">
        <v>100</v>
      </c>
    </row>
    <row r="26" spans="1:26" ht="30.75" customHeight="1" x14ac:dyDescent="0.25">
      <c r="A26" s="67"/>
      <c r="B26" s="67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7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7"/>
      <c r="Y26" s="38"/>
      <c r="Z26" s="80"/>
    </row>
    <row r="27" spans="1:26" ht="15.75" x14ac:dyDescent="0.25">
      <c r="A27" s="16" t="s">
        <v>31</v>
      </c>
      <c r="B27" s="31" t="s">
        <v>32</v>
      </c>
      <c r="C27" s="85">
        <v>9</v>
      </c>
      <c r="D27" s="18">
        <v>9</v>
      </c>
      <c r="E27" s="18">
        <v>9</v>
      </c>
      <c r="F27" s="18">
        <v>9</v>
      </c>
      <c r="G27" s="18">
        <v>9</v>
      </c>
      <c r="H27" s="18">
        <v>9</v>
      </c>
      <c r="I27" s="18">
        <v>8</v>
      </c>
      <c r="J27" s="18">
        <v>8</v>
      </c>
      <c r="K27" s="18">
        <v>6</v>
      </c>
      <c r="L27" s="18">
        <v>5</v>
      </c>
      <c r="M27" s="29">
        <f>SUM(C27:L27)</f>
        <v>81</v>
      </c>
      <c r="N27" s="18">
        <v>10</v>
      </c>
      <c r="O27" s="18">
        <v>10</v>
      </c>
      <c r="P27" s="18">
        <v>9</v>
      </c>
      <c r="Q27" s="18">
        <v>9</v>
      </c>
      <c r="R27" s="18">
        <v>8</v>
      </c>
      <c r="S27" s="18">
        <v>8</v>
      </c>
      <c r="T27" s="18">
        <v>7</v>
      </c>
      <c r="U27" s="18">
        <v>7</v>
      </c>
      <c r="V27" s="18">
        <v>6</v>
      </c>
      <c r="W27" s="18">
        <v>5</v>
      </c>
      <c r="X27" s="29">
        <f>SUM(N27:W27)</f>
        <v>79</v>
      </c>
      <c r="Y27" s="30">
        <f>SUM(M27+X27)</f>
        <v>160</v>
      </c>
      <c r="Z27" s="21">
        <v>100</v>
      </c>
    </row>
    <row r="28" spans="1:26" ht="15.75" x14ac:dyDescent="0.25">
      <c r="A28" s="16" t="s">
        <v>33</v>
      </c>
      <c r="B28" s="74" t="s">
        <v>34</v>
      </c>
      <c r="C28" s="84">
        <v>9</v>
      </c>
      <c r="D28" s="17">
        <v>9</v>
      </c>
      <c r="E28" s="17">
        <v>9</v>
      </c>
      <c r="F28" s="17">
        <v>9</v>
      </c>
      <c r="G28" s="17">
        <v>9</v>
      </c>
      <c r="H28" s="18">
        <v>8</v>
      </c>
      <c r="I28" s="18">
        <v>7</v>
      </c>
      <c r="J28" s="18">
        <v>7</v>
      </c>
      <c r="K28" s="18">
        <v>7</v>
      </c>
      <c r="L28" s="18">
        <v>7</v>
      </c>
      <c r="M28" s="19">
        <f>SUM(C28:L28)</f>
        <v>81</v>
      </c>
      <c r="N28" s="17">
        <v>9</v>
      </c>
      <c r="O28" s="17">
        <v>8</v>
      </c>
      <c r="P28" s="17">
        <v>7</v>
      </c>
      <c r="Q28" s="17">
        <v>7</v>
      </c>
      <c r="R28" s="17">
        <v>7</v>
      </c>
      <c r="S28" s="17">
        <v>7</v>
      </c>
      <c r="T28" s="17">
        <v>7</v>
      </c>
      <c r="U28" s="17">
        <v>6</v>
      </c>
      <c r="V28" s="17">
        <v>5</v>
      </c>
      <c r="W28" s="17">
        <v>4</v>
      </c>
      <c r="X28" s="19">
        <f>SUM(N28:W28)</f>
        <v>67</v>
      </c>
      <c r="Y28" s="20">
        <f>SUM(M28+X28)</f>
        <v>148</v>
      </c>
      <c r="Z28" s="32">
        <v>75</v>
      </c>
    </row>
    <row r="29" spans="1:26" ht="15.75" x14ac:dyDescent="0.25">
      <c r="A29" s="57" t="s">
        <v>70</v>
      </c>
      <c r="B29" s="35" t="s">
        <v>34</v>
      </c>
      <c r="C29" s="17"/>
      <c r="D29" s="17"/>
      <c r="E29" s="17"/>
      <c r="F29" s="17"/>
      <c r="G29" s="17"/>
      <c r="H29" s="18"/>
      <c r="I29" s="18"/>
      <c r="J29" s="18"/>
      <c r="K29" s="18"/>
      <c r="L29" s="18"/>
      <c r="M29" s="19">
        <f>SUM(C29:L29)</f>
        <v>0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9">
        <f>SUM(N29:W29)</f>
        <v>0</v>
      </c>
      <c r="Y29" s="20"/>
      <c r="Z29" s="21">
        <v>0</v>
      </c>
    </row>
    <row r="30" spans="1:26" ht="15.75" x14ac:dyDescent="0.25">
      <c r="A30" s="57" t="s">
        <v>36</v>
      </c>
      <c r="B30" s="73" t="s">
        <v>14</v>
      </c>
      <c r="C30" s="85">
        <v>9</v>
      </c>
      <c r="D30" s="18">
        <v>9</v>
      </c>
      <c r="E30" s="18">
        <v>9</v>
      </c>
      <c r="F30" s="18">
        <v>9</v>
      </c>
      <c r="G30" s="18">
        <v>9</v>
      </c>
      <c r="H30" s="18">
        <v>8</v>
      </c>
      <c r="I30" s="18">
        <v>8</v>
      </c>
      <c r="J30" s="18">
        <v>7</v>
      </c>
      <c r="K30" s="18">
        <v>7</v>
      </c>
      <c r="L30" s="18">
        <v>4</v>
      </c>
      <c r="M30" s="29">
        <f t="shared" ref="M30:M36" si="3">SUM(C30:L30)</f>
        <v>79</v>
      </c>
      <c r="N30" s="17">
        <v>10</v>
      </c>
      <c r="O30" s="17">
        <v>9</v>
      </c>
      <c r="P30" s="17">
        <v>9</v>
      </c>
      <c r="Q30" s="17">
        <v>9</v>
      </c>
      <c r="R30" s="17">
        <v>8</v>
      </c>
      <c r="S30" s="18">
        <v>7</v>
      </c>
      <c r="T30" s="18">
        <v>7</v>
      </c>
      <c r="U30" s="18">
        <v>7</v>
      </c>
      <c r="V30" s="18">
        <v>6</v>
      </c>
      <c r="W30" s="18">
        <v>6</v>
      </c>
      <c r="X30" s="29">
        <f t="shared" ref="X30:X36" si="4">SUM(N30:W30)</f>
        <v>78</v>
      </c>
      <c r="Y30" s="30">
        <f t="shared" ref="Y30:Y36" si="5">SUM(M30+X30)</f>
        <v>157</v>
      </c>
      <c r="Z30" s="21">
        <v>85</v>
      </c>
    </row>
    <row r="31" spans="1:26" ht="15.75" x14ac:dyDescent="0.25">
      <c r="A31" s="57"/>
      <c r="B31" s="73"/>
      <c r="C31" s="84"/>
      <c r="D31" s="17"/>
      <c r="E31" s="17"/>
      <c r="F31" s="17"/>
      <c r="G31" s="17"/>
      <c r="H31" s="18"/>
      <c r="I31" s="18"/>
      <c r="J31" s="18"/>
      <c r="K31" s="18"/>
      <c r="L31" s="18"/>
      <c r="M31" s="1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9"/>
      <c r="Y31" s="20"/>
      <c r="Z31" s="21"/>
    </row>
    <row r="32" spans="1:26" ht="15.75" x14ac:dyDescent="0.25">
      <c r="A32" s="16" t="s">
        <v>35</v>
      </c>
      <c r="B32" s="16" t="s">
        <v>28</v>
      </c>
      <c r="C32" s="84">
        <v>9</v>
      </c>
      <c r="D32" s="17">
        <v>9</v>
      </c>
      <c r="E32" s="17">
        <v>8</v>
      </c>
      <c r="F32" s="17">
        <v>8</v>
      </c>
      <c r="G32" s="17">
        <v>6</v>
      </c>
      <c r="H32" s="18">
        <v>6</v>
      </c>
      <c r="I32" s="18">
        <v>6</v>
      </c>
      <c r="J32" s="18">
        <v>5</v>
      </c>
      <c r="K32" s="18">
        <v>5</v>
      </c>
      <c r="L32" s="18">
        <v>5</v>
      </c>
      <c r="M32" s="19">
        <f t="shared" si="3"/>
        <v>67</v>
      </c>
      <c r="N32" s="17">
        <v>10</v>
      </c>
      <c r="O32" s="17">
        <v>10</v>
      </c>
      <c r="P32" s="17">
        <v>9</v>
      </c>
      <c r="Q32" s="17">
        <v>8</v>
      </c>
      <c r="R32" s="17">
        <v>8</v>
      </c>
      <c r="S32" s="17">
        <v>8</v>
      </c>
      <c r="T32" s="17">
        <v>8</v>
      </c>
      <c r="U32" s="17">
        <v>7</v>
      </c>
      <c r="V32" s="17">
        <v>6</v>
      </c>
      <c r="W32" s="17">
        <v>2</v>
      </c>
      <c r="X32" s="19">
        <f t="shared" si="4"/>
        <v>76</v>
      </c>
      <c r="Y32" s="20">
        <f t="shared" si="5"/>
        <v>143</v>
      </c>
      <c r="Z32" s="21">
        <v>65</v>
      </c>
    </row>
    <row r="33" spans="1:26" ht="15.75" x14ac:dyDescent="0.25">
      <c r="A33" s="57" t="s">
        <v>47</v>
      </c>
      <c r="B33" s="35" t="s">
        <v>69</v>
      </c>
      <c r="C33" s="84">
        <v>10</v>
      </c>
      <c r="D33" s="17">
        <v>10</v>
      </c>
      <c r="E33" s="17">
        <v>9</v>
      </c>
      <c r="F33" s="17">
        <v>8</v>
      </c>
      <c r="G33" s="17">
        <v>8</v>
      </c>
      <c r="H33" s="18">
        <v>7</v>
      </c>
      <c r="I33" s="18">
        <v>7</v>
      </c>
      <c r="J33" s="18">
        <v>6</v>
      </c>
      <c r="K33" s="18">
        <v>6</v>
      </c>
      <c r="L33" s="18">
        <v>4</v>
      </c>
      <c r="M33" s="19">
        <f t="shared" si="3"/>
        <v>75</v>
      </c>
      <c r="N33" s="17">
        <v>10</v>
      </c>
      <c r="O33" s="17">
        <v>10</v>
      </c>
      <c r="P33" s="17">
        <v>10</v>
      </c>
      <c r="Q33" s="17">
        <v>9</v>
      </c>
      <c r="R33" s="17">
        <v>7</v>
      </c>
      <c r="S33" s="17">
        <v>7</v>
      </c>
      <c r="T33" s="17">
        <v>7</v>
      </c>
      <c r="U33" s="17">
        <v>7</v>
      </c>
      <c r="V33" s="17">
        <v>7</v>
      </c>
      <c r="W33" s="17">
        <v>6</v>
      </c>
      <c r="X33" s="19">
        <f t="shared" si="4"/>
        <v>80</v>
      </c>
      <c r="Y33" s="20">
        <f t="shared" si="5"/>
        <v>155</v>
      </c>
      <c r="Z33" s="21">
        <v>100</v>
      </c>
    </row>
    <row r="34" spans="1:26" ht="15.75" x14ac:dyDescent="0.25">
      <c r="A34" s="57" t="s">
        <v>68</v>
      </c>
      <c r="B34" s="35" t="s">
        <v>69</v>
      </c>
      <c r="C34" s="84">
        <v>10</v>
      </c>
      <c r="D34" s="17">
        <v>9</v>
      </c>
      <c r="E34" s="17">
        <v>9</v>
      </c>
      <c r="F34" s="17">
        <v>8</v>
      </c>
      <c r="G34" s="17">
        <v>7</v>
      </c>
      <c r="H34" s="18">
        <v>7</v>
      </c>
      <c r="I34" s="18">
        <v>7</v>
      </c>
      <c r="J34" s="18">
        <v>7</v>
      </c>
      <c r="K34" s="18">
        <v>7</v>
      </c>
      <c r="L34" s="18">
        <v>3</v>
      </c>
      <c r="M34" s="19">
        <f t="shared" si="3"/>
        <v>74</v>
      </c>
      <c r="N34" s="17">
        <v>10</v>
      </c>
      <c r="O34" s="17">
        <v>9</v>
      </c>
      <c r="P34" s="17">
        <v>9</v>
      </c>
      <c r="Q34" s="17">
        <v>7</v>
      </c>
      <c r="R34" s="17">
        <v>7</v>
      </c>
      <c r="S34" s="18">
        <v>7</v>
      </c>
      <c r="T34" s="18">
        <v>7</v>
      </c>
      <c r="U34" s="18">
        <v>6</v>
      </c>
      <c r="V34" s="18">
        <v>6</v>
      </c>
      <c r="W34" s="18">
        <v>5</v>
      </c>
      <c r="X34" s="19">
        <f t="shared" si="4"/>
        <v>73</v>
      </c>
      <c r="Y34" s="20">
        <f t="shared" si="5"/>
        <v>147</v>
      </c>
      <c r="Z34" s="21">
        <v>75</v>
      </c>
    </row>
    <row r="35" spans="1:26" ht="15.75" x14ac:dyDescent="0.25">
      <c r="A35" s="57" t="s">
        <v>59</v>
      </c>
      <c r="B35" s="35" t="s">
        <v>69</v>
      </c>
      <c r="C35" s="84">
        <v>9</v>
      </c>
      <c r="D35" s="17">
        <v>9</v>
      </c>
      <c r="E35" s="17">
        <v>9</v>
      </c>
      <c r="F35" s="17">
        <v>9</v>
      </c>
      <c r="G35" s="17">
        <v>9</v>
      </c>
      <c r="H35" s="18">
        <v>8</v>
      </c>
      <c r="I35" s="18">
        <v>7</v>
      </c>
      <c r="J35" s="18">
        <v>7</v>
      </c>
      <c r="K35" s="18">
        <v>5</v>
      </c>
      <c r="L35" s="18">
        <v>4</v>
      </c>
      <c r="M35" s="19">
        <f t="shared" si="3"/>
        <v>76</v>
      </c>
      <c r="N35" s="17">
        <v>10</v>
      </c>
      <c r="O35" s="17">
        <v>9</v>
      </c>
      <c r="P35" s="17">
        <v>9</v>
      </c>
      <c r="Q35" s="17">
        <v>8</v>
      </c>
      <c r="R35" s="17">
        <v>8</v>
      </c>
      <c r="S35" s="17">
        <v>7</v>
      </c>
      <c r="T35" s="17">
        <v>7</v>
      </c>
      <c r="U35" s="17">
        <v>7</v>
      </c>
      <c r="V35" s="17">
        <v>7</v>
      </c>
      <c r="W35" s="17">
        <v>6</v>
      </c>
      <c r="X35" s="19">
        <f t="shared" si="4"/>
        <v>78</v>
      </c>
      <c r="Y35" s="20">
        <f t="shared" si="5"/>
        <v>154</v>
      </c>
      <c r="Z35" s="21">
        <v>85</v>
      </c>
    </row>
    <row r="36" spans="1:26" ht="15.75" x14ac:dyDescent="0.25">
      <c r="A36" s="57"/>
      <c r="B36" s="35"/>
      <c r="C36" s="17"/>
      <c r="D36" s="17"/>
      <c r="E36" s="17"/>
      <c r="F36" s="17"/>
      <c r="G36" s="17"/>
      <c r="H36" s="18"/>
      <c r="I36" s="18"/>
      <c r="J36" s="18"/>
      <c r="K36" s="18"/>
      <c r="L36" s="18"/>
      <c r="M36" s="19">
        <f t="shared" si="3"/>
        <v>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9">
        <f t="shared" si="4"/>
        <v>0</v>
      </c>
      <c r="Y36" s="20">
        <f t="shared" si="5"/>
        <v>0</v>
      </c>
      <c r="Z36" s="21"/>
    </row>
    <row r="37" spans="1:26" ht="15.75" x14ac:dyDescent="0.25">
      <c r="A37" s="57"/>
      <c r="B37" s="35"/>
      <c r="C37" s="17"/>
      <c r="D37" s="17"/>
      <c r="E37" s="17"/>
      <c r="F37" s="17"/>
      <c r="G37" s="17"/>
      <c r="H37" s="18"/>
      <c r="I37" s="18"/>
      <c r="J37" s="18"/>
      <c r="K37" s="18"/>
      <c r="L37" s="18"/>
      <c r="M37" s="19">
        <f>SUM(C37:L37)</f>
        <v>0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9">
        <f>SUM(N37:W37)</f>
        <v>0</v>
      </c>
      <c r="Y37" s="20">
        <f>SUM(M37+X37)</f>
        <v>0</v>
      </c>
      <c r="Z37" s="21"/>
    </row>
  </sheetData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Z37"/>
  <sheetViews>
    <sheetView topLeftCell="A19" zoomScaleNormal="100" workbookViewId="0">
      <selection activeCell="AB33" sqref="AB33"/>
    </sheetView>
  </sheetViews>
  <sheetFormatPr defaultRowHeight="12.75" x14ac:dyDescent="0.2"/>
  <cols>
    <col min="1" max="1" width="20.140625" customWidth="1"/>
    <col min="2" max="2" width="18" customWidth="1"/>
    <col min="3" max="12" width="3.140625" customWidth="1"/>
    <col min="13" max="13" width="4.42578125" customWidth="1"/>
    <col min="14" max="23" width="3.140625" customWidth="1"/>
    <col min="24" max="24" width="4.42578125" customWidth="1"/>
    <col min="25" max="26" width="6.140625" customWidth="1"/>
  </cols>
  <sheetData>
    <row r="1" spans="1:26" ht="18" x14ac:dyDescent="0.25">
      <c r="A1" s="2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ht="15" x14ac:dyDescent="0.2">
      <c r="A2" s="4"/>
      <c r="B2" s="4"/>
      <c r="C2" s="4"/>
      <c r="D2" s="4"/>
      <c r="E2" s="4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10"/>
      <c r="I3" s="10"/>
      <c r="J3" s="10"/>
      <c r="K3" s="10"/>
      <c r="L3" s="10"/>
      <c r="M3" s="11"/>
      <c r="N3" s="8" t="s">
        <v>5</v>
      </c>
      <c r="O3" s="9"/>
      <c r="P3" s="9"/>
      <c r="Q3" s="9"/>
      <c r="R3" s="9"/>
      <c r="S3" s="8"/>
      <c r="T3" s="9"/>
      <c r="U3" s="9"/>
      <c r="V3" s="9"/>
      <c r="W3" s="9"/>
      <c r="X3" s="11"/>
      <c r="Y3" s="12" t="s">
        <v>6</v>
      </c>
      <c r="Z3" s="13" t="s">
        <v>7</v>
      </c>
    </row>
    <row r="4" spans="1:26" ht="15.75" x14ac:dyDescent="0.25">
      <c r="A4" s="16"/>
      <c r="B4" s="16"/>
      <c r="C4" s="17"/>
      <c r="D4" s="17"/>
      <c r="E4" s="17"/>
      <c r="F4" s="17"/>
      <c r="G4" s="17"/>
      <c r="H4" s="18"/>
      <c r="I4" s="18"/>
      <c r="J4" s="18"/>
      <c r="K4" s="18"/>
      <c r="L4" s="18"/>
      <c r="M4" s="19">
        <f t="shared" ref="M4:M25" si="0">SUM(C4:L4)</f>
        <v>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9">
        <f t="shared" ref="X4:X25" si="1">SUM(N4:W4)</f>
        <v>0</v>
      </c>
      <c r="Y4" s="20">
        <f t="shared" ref="Y4:Y25" si="2">SUM(M4+X4)</f>
        <v>0</v>
      </c>
      <c r="Z4" s="21"/>
    </row>
    <row r="5" spans="1:26" ht="15.75" x14ac:dyDescent="0.25">
      <c r="A5" s="16" t="s">
        <v>10</v>
      </c>
      <c r="B5" s="16" t="s">
        <v>9</v>
      </c>
      <c r="C5" s="84">
        <v>9</v>
      </c>
      <c r="D5" s="17">
        <v>9</v>
      </c>
      <c r="E5" s="17">
        <v>9</v>
      </c>
      <c r="F5" s="17">
        <v>8</v>
      </c>
      <c r="G5" s="17">
        <v>8</v>
      </c>
      <c r="H5" s="18">
        <v>8</v>
      </c>
      <c r="I5" s="18">
        <v>7</v>
      </c>
      <c r="J5" s="18">
        <v>6</v>
      </c>
      <c r="K5" s="18">
        <v>5</v>
      </c>
      <c r="L5" s="18">
        <v>5</v>
      </c>
      <c r="M5" s="19">
        <f t="shared" si="0"/>
        <v>74</v>
      </c>
      <c r="N5" s="17">
        <v>10</v>
      </c>
      <c r="O5" s="17">
        <v>10</v>
      </c>
      <c r="P5" s="17">
        <v>9</v>
      </c>
      <c r="Q5" s="17">
        <v>9</v>
      </c>
      <c r="R5" s="17">
        <v>8</v>
      </c>
      <c r="S5" s="17">
        <v>7</v>
      </c>
      <c r="T5" s="17">
        <v>7</v>
      </c>
      <c r="U5" s="17">
        <v>6</v>
      </c>
      <c r="V5" s="17">
        <v>6</v>
      </c>
      <c r="W5" s="17">
        <v>6</v>
      </c>
      <c r="X5" s="19">
        <f t="shared" si="1"/>
        <v>78</v>
      </c>
      <c r="Y5" s="20">
        <f t="shared" si="2"/>
        <v>152</v>
      </c>
      <c r="Z5" s="21">
        <v>60</v>
      </c>
    </row>
    <row r="6" spans="1:26" ht="15.75" x14ac:dyDescent="0.25">
      <c r="A6" s="56" t="s">
        <v>11</v>
      </c>
      <c r="B6" s="35" t="s">
        <v>69</v>
      </c>
      <c r="C6" s="84">
        <v>9</v>
      </c>
      <c r="D6" s="17">
        <v>9</v>
      </c>
      <c r="E6" s="17">
        <v>9</v>
      </c>
      <c r="F6" s="17">
        <v>8</v>
      </c>
      <c r="G6" s="17">
        <v>8</v>
      </c>
      <c r="H6" s="18">
        <v>8</v>
      </c>
      <c r="I6" s="18">
        <v>8</v>
      </c>
      <c r="J6" s="18">
        <v>8</v>
      </c>
      <c r="K6" s="18">
        <v>7</v>
      </c>
      <c r="L6" s="18">
        <v>7</v>
      </c>
      <c r="M6" s="19">
        <f t="shared" si="0"/>
        <v>81</v>
      </c>
      <c r="N6" s="17">
        <v>9</v>
      </c>
      <c r="O6" s="17">
        <v>9</v>
      </c>
      <c r="P6" s="17">
        <v>8</v>
      </c>
      <c r="Q6" s="17">
        <v>8</v>
      </c>
      <c r="R6" s="17">
        <v>8</v>
      </c>
      <c r="S6" s="17">
        <v>8</v>
      </c>
      <c r="T6" s="17">
        <v>7</v>
      </c>
      <c r="U6" s="17">
        <v>4</v>
      </c>
      <c r="V6" s="17">
        <v>4</v>
      </c>
      <c r="W6" s="17">
        <v>0</v>
      </c>
      <c r="X6" s="19">
        <f t="shared" si="1"/>
        <v>65</v>
      </c>
      <c r="Y6" s="20">
        <f t="shared" si="2"/>
        <v>146</v>
      </c>
      <c r="Z6" s="21">
        <v>57</v>
      </c>
    </row>
    <row r="7" spans="1:26" ht="15.75" x14ac:dyDescent="0.25">
      <c r="A7" s="56" t="s">
        <v>13</v>
      </c>
      <c r="B7" s="16" t="s">
        <v>14</v>
      </c>
      <c r="C7" s="84">
        <v>10</v>
      </c>
      <c r="D7" s="17">
        <v>9</v>
      </c>
      <c r="E7" s="17">
        <v>9</v>
      </c>
      <c r="F7" s="17">
        <v>9</v>
      </c>
      <c r="G7" s="17">
        <v>9</v>
      </c>
      <c r="H7" s="18">
        <v>8</v>
      </c>
      <c r="I7" s="18">
        <v>8</v>
      </c>
      <c r="J7" s="18">
        <v>7</v>
      </c>
      <c r="K7" s="18">
        <v>7</v>
      </c>
      <c r="L7" s="18">
        <v>5</v>
      </c>
      <c r="M7" s="19">
        <f t="shared" si="0"/>
        <v>81</v>
      </c>
      <c r="N7" s="17">
        <v>10</v>
      </c>
      <c r="O7" s="17">
        <v>10</v>
      </c>
      <c r="P7" s="17">
        <v>9</v>
      </c>
      <c r="Q7" s="17">
        <v>9</v>
      </c>
      <c r="R7" s="17">
        <v>9</v>
      </c>
      <c r="S7" s="17">
        <v>9</v>
      </c>
      <c r="T7" s="17">
        <v>8</v>
      </c>
      <c r="U7" s="17">
        <v>8</v>
      </c>
      <c r="V7" s="17">
        <v>8</v>
      </c>
      <c r="W7" s="17">
        <v>6</v>
      </c>
      <c r="X7" s="19">
        <f t="shared" si="1"/>
        <v>86</v>
      </c>
      <c r="Y7" s="20">
        <f t="shared" si="2"/>
        <v>167</v>
      </c>
      <c r="Z7" s="21">
        <v>100</v>
      </c>
    </row>
    <row r="8" spans="1:26" ht="15.75" x14ac:dyDescent="0.25">
      <c r="A8" s="56" t="s">
        <v>56</v>
      </c>
      <c r="B8" s="16" t="s">
        <v>9</v>
      </c>
      <c r="C8" s="84">
        <v>9</v>
      </c>
      <c r="D8" s="17">
        <v>7</v>
      </c>
      <c r="E8" s="17">
        <v>6</v>
      </c>
      <c r="F8" s="17">
        <v>6</v>
      </c>
      <c r="G8" s="17">
        <v>6</v>
      </c>
      <c r="H8" s="18">
        <v>6</v>
      </c>
      <c r="I8" s="18">
        <v>5</v>
      </c>
      <c r="J8" s="18">
        <v>5</v>
      </c>
      <c r="K8" s="18">
        <v>2</v>
      </c>
      <c r="L8" s="18">
        <v>2</v>
      </c>
      <c r="M8" s="19">
        <f t="shared" si="0"/>
        <v>54</v>
      </c>
      <c r="N8" s="17">
        <v>10</v>
      </c>
      <c r="O8" s="17">
        <v>8</v>
      </c>
      <c r="P8" s="17">
        <v>7</v>
      </c>
      <c r="Q8" s="17">
        <v>6</v>
      </c>
      <c r="R8" s="17">
        <v>5</v>
      </c>
      <c r="S8" s="17">
        <v>4</v>
      </c>
      <c r="T8" s="17">
        <v>3</v>
      </c>
      <c r="U8" s="17">
        <v>2</v>
      </c>
      <c r="V8" s="17">
        <v>2</v>
      </c>
      <c r="W8" s="17">
        <v>1</v>
      </c>
      <c r="X8" s="19">
        <f t="shared" si="1"/>
        <v>48</v>
      </c>
      <c r="Y8" s="20">
        <f t="shared" si="2"/>
        <v>102</v>
      </c>
      <c r="Z8" s="21">
        <v>48</v>
      </c>
    </row>
    <row r="9" spans="1:26" ht="15.75" x14ac:dyDescent="0.25">
      <c r="A9" s="56" t="s">
        <v>62</v>
      </c>
      <c r="B9" s="23" t="s">
        <v>9</v>
      </c>
      <c r="C9" s="84">
        <v>9</v>
      </c>
      <c r="D9" s="17">
        <v>9</v>
      </c>
      <c r="E9" s="17">
        <v>9</v>
      </c>
      <c r="F9" s="17">
        <v>9</v>
      </c>
      <c r="G9" s="17">
        <v>8</v>
      </c>
      <c r="H9" s="18">
        <v>8</v>
      </c>
      <c r="I9" s="18">
        <v>7</v>
      </c>
      <c r="J9" s="18">
        <v>7</v>
      </c>
      <c r="K9" s="18">
        <v>6</v>
      </c>
      <c r="L9" s="18">
        <v>5</v>
      </c>
      <c r="M9" s="19">
        <f t="shared" si="0"/>
        <v>77</v>
      </c>
      <c r="N9" s="17">
        <v>10</v>
      </c>
      <c r="O9" s="17">
        <v>9</v>
      </c>
      <c r="P9" s="17">
        <v>9</v>
      </c>
      <c r="Q9" s="17">
        <v>9</v>
      </c>
      <c r="R9" s="17">
        <v>8</v>
      </c>
      <c r="S9" s="18">
        <v>8</v>
      </c>
      <c r="T9" s="18">
        <v>7</v>
      </c>
      <c r="U9" s="18">
        <v>7</v>
      </c>
      <c r="V9" s="18">
        <v>6</v>
      </c>
      <c r="W9" s="18">
        <v>5</v>
      </c>
      <c r="X9" s="19">
        <f t="shared" si="1"/>
        <v>78</v>
      </c>
      <c r="Y9" s="20">
        <f t="shared" si="2"/>
        <v>155</v>
      </c>
      <c r="Z9" s="21">
        <v>65</v>
      </c>
    </row>
    <row r="10" spans="1:26" ht="15.75" x14ac:dyDescent="0.25">
      <c r="A10" s="56" t="s">
        <v>63</v>
      </c>
      <c r="B10" s="16" t="s">
        <v>14</v>
      </c>
      <c r="C10" s="84">
        <v>10</v>
      </c>
      <c r="D10" s="17">
        <v>10</v>
      </c>
      <c r="E10" s="17">
        <v>9</v>
      </c>
      <c r="F10" s="17">
        <v>9</v>
      </c>
      <c r="G10" s="17">
        <v>9</v>
      </c>
      <c r="H10" s="18">
        <v>8</v>
      </c>
      <c r="I10" s="18">
        <v>8</v>
      </c>
      <c r="J10" s="18">
        <v>8</v>
      </c>
      <c r="K10" s="18">
        <v>7</v>
      </c>
      <c r="L10" s="18">
        <v>4</v>
      </c>
      <c r="M10" s="19">
        <f t="shared" si="0"/>
        <v>82</v>
      </c>
      <c r="N10" s="17">
        <v>9</v>
      </c>
      <c r="O10" s="17">
        <v>9</v>
      </c>
      <c r="P10" s="17">
        <v>9</v>
      </c>
      <c r="Q10" s="17">
        <v>9</v>
      </c>
      <c r="R10" s="17">
        <v>9</v>
      </c>
      <c r="S10" s="17">
        <v>8</v>
      </c>
      <c r="T10" s="17">
        <v>8</v>
      </c>
      <c r="U10" s="17">
        <v>7</v>
      </c>
      <c r="V10" s="17">
        <v>7</v>
      </c>
      <c r="W10" s="17">
        <v>6</v>
      </c>
      <c r="X10" s="19">
        <f t="shared" si="1"/>
        <v>81</v>
      </c>
      <c r="Y10" s="20">
        <f t="shared" si="2"/>
        <v>163</v>
      </c>
      <c r="Z10" s="43">
        <v>85</v>
      </c>
    </row>
    <row r="11" spans="1:26" ht="15.75" x14ac:dyDescent="0.25">
      <c r="A11" s="56" t="s">
        <v>25</v>
      </c>
      <c r="B11" s="16" t="s">
        <v>9</v>
      </c>
      <c r="C11" s="84">
        <v>8</v>
      </c>
      <c r="D11" s="17">
        <v>8</v>
      </c>
      <c r="E11" s="17">
        <v>8</v>
      </c>
      <c r="F11" s="17">
        <v>8</v>
      </c>
      <c r="G11" s="17">
        <v>8</v>
      </c>
      <c r="H11" s="18">
        <v>7</v>
      </c>
      <c r="I11" s="18">
        <v>6</v>
      </c>
      <c r="J11" s="18">
        <v>6</v>
      </c>
      <c r="K11" s="18">
        <v>4</v>
      </c>
      <c r="L11" s="18">
        <v>3</v>
      </c>
      <c r="M11" s="19">
        <f t="shared" si="0"/>
        <v>66</v>
      </c>
      <c r="N11" s="17">
        <v>10</v>
      </c>
      <c r="O11" s="17">
        <v>10</v>
      </c>
      <c r="P11" s="17">
        <v>8</v>
      </c>
      <c r="Q11" s="17">
        <v>8</v>
      </c>
      <c r="R11" s="17">
        <v>7</v>
      </c>
      <c r="S11" s="17">
        <v>7</v>
      </c>
      <c r="T11" s="17">
        <v>7</v>
      </c>
      <c r="U11" s="17">
        <v>7</v>
      </c>
      <c r="V11" s="17">
        <v>6</v>
      </c>
      <c r="W11" s="17">
        <v>5</v>
      </c>
      <c r="X11" s="19">
        <f t="shared" si="1"/>
        <v>75</v>
      </c>
      <c r="Y11" s="20">
        <f t="shared" si="2"/>
        <v>141</v>
      </c>
      <c r="Z11" s="43">
        <v>53</v>
      </c>
    </row>
    <row r="12" spans="1:26" ht="15.75" x14ac:dyDescent="0.25">
      <c r="A12" s="56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9">
        <f t="shared" si="0"/>
        <v>0</v>
      </c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9">
        <f t="shared" si="1"/>
        <v>0</v>
      </c>
      <c r="Y12" s="20">
        <f t="shared" si="2"/>
        <v>0</v>
      </c>
      <c r="Z12" s="43"/>
    </row>
    <row r="13" spans="1:26" ht="15.75" x14ac:dyDescent="0.25">
      <c r="A13" s="56" t="s">
        <v>27</v>
      </c>
      <c r="B13" s="16" t="s">
        <v>28</v>
      </c>
      <c r="C13" s="85">
        <v>10</v>
      </c>
      <c r="D13" s="18">
        <v>10</v>
      </c>
      <c r="E13" s="18">
        <v>10</v>
      </c>
      <c r="F13" s="18">
        <v>10</v>
      </c>
      <c r="G13" s="18">
        <v>9</v>
      </c>
      <c r="H13" s="18">
        <v>9</v>
      </c>
      <c r="I13" s="18">
        <v>8</v>
      </c>
      <c r="J13" s="18">
        <v>8</v>
      </c>
      <c r="K13" s="18">
        <v>7</v>
      </c>
      <c r="L13" s="18">
        <v>5</v>
      </c>
      <c r="M13" s="19">
        <f t="shared" si="0"/>
        <v>86</v>
      </c>
      <c r="N13" s="17">
        <v>9</v>
      </c>
      <c r="O13" s="17">
        <v>9</v>
      </c>
      <c r="P13" s="17">
        <v>9</v>
      </c>
      <c r="Q13" s="17">
        <v>8</v>
      </c>
      <c r="R13" s="17">
        <v>8</v>
      </c>
      <c r="S13" s="17">
        <v>8</v>
      </c>
      <c r="T13" s="17">
        <v>7</v>
      </c>
      <c r="U13" s="17">
        <v>7</v>
      </c>
      <c r="V13" s="17">
        <v>6</v>
      </c>
      <c r="W13" s="17">
        <v>6</v>
      </c>
      <c r="X13" s="19">
        <f t="shared" si="1"/>
        <v>77</v>
      </c>
      <c r="Y13" s="20">
        <f t="shared" si="2"/>
        <v>163</v>
      </c>
      <c r="Z13" s="44">
        <v>75</v>
      </c>
    </row>
    <row r="14" spans="1:26" ht="15.75" x14ac:dyDescent="0.25">
      <c r="A14" s="56" t="s">
        <v>64</v>
      </c>
      <c r="B14" s="23" t="s">
        <v>65</v>
      </c>
      <c r="C14" s="84">
        <v>10</v>
      </c>
      <c r="D14" s="17">
        <v>9</v>
      </c>
      <c r="E14" s="17">
        <v>9</v>
      </c>
      <c r="F14" s="17">
        <v>9</v>
      </c>
      <c r="G14" s="17">
        <v>6</v>
      </c>
      <c r="H14" s="18">
        <v>5</v>
      </c>
      <c r="I14" s="18">
        <v>5</v>
      </c>
      <c r="J14" s="18">
        <v>2</v>
      </c>
      <c r="K14" s="18">
        <v>1</v>
      </c>
      <c r="L14" s="18">
        <v>0</v>
      </c>
      <c r="M14" s="19">
        <f t="shared" si="0"/>
        <v>56</v>
      </c>
      <c r="N14" s="17">
        <v>10</v>
      </c>
      <c r="O14" s="17">
        <v>10</v>
      </c>
      <c r="P14" s="17">
        <v>9</v>
      </c>
      <c r="Q14" s="17">
        <v>8</v>
      </c>
      <c r="R14" s="17">
        <v>6</v>
      </c>
      <c r="S14" s="17">
        <v>6</v>
      </c>
      <c r="T14" s="17">
        <v>6</v>
      </c>
      <c r="U14" s="17">
        <v>5</v>
      </c>
      <c r="V14" s="17">
        <v>5</v>
      </c>
      <c r="W14" s="17">
        <v>3</v>
      </c>
      <c r="X14" s="19">
        <f t="shared" si="1"/>
        <v>68</v>
      </c>
      <c r="Y14" s="20">
        <f t="shared" si="2"/>
        <v>124</v>
      </c>
      <c r="Z14" s="44">
        <v>50</v>
      </c>
    </row>
    <row r="15" spans="1:26" s="39" customFormat="1" ht="15.75" customHeight="1" x14ac:dyDescent="0.25">
      <c r="A15" s="56" t="s">
        <v>66</v>
      </c>
      <c r="B15" s="23" t="s">
        <v>9</v>
      </c>
      <c r="C15" s="84">
        <v>10</v>
      </c>
      <c r="D15" s="17">
        <v>8</v>
      </c>
      <c r="E15" s="17">
        <v>6</v>
      </c>
      <c r="F15" s="17">
        <v>6</v>
      </c>
      <c r="G15" s="17">
        <v>6</v>
      </c>
      <c r="H15" s="18">
        <v>5</v>
      </c>
      <c r="I15" s="18">
        <v>5</v>
      </c>
      <c r="J15" s="18">
        <v>1</v>
      </c>
      <c r="K15" s="18">
        <v>1</v>
      </c>
      <c r="L15" s="18">
        <v>0</v>
      </c>
      <c r="M15" s="19">
        <f t="shared" si="0"/>
        <v>48</v>
      </c>
      <c r="N15" s="17">
        <v>9</v>
      </c>
      <c r="O15" s="17">
        <v>8</v>
      </c>
      <c r="P15" s="17">
        <v>7</v>
      </c>
      <c r="Q15" s="17">
        <v>7</v>
      </c>
      <c r="R15" s="17">
        <v>6</v>
      </c>
      <c r="S15" s="17">
        <v>4</v>
      </c>
      <c r="T15" s="17">
        <v>4</v>
      </c>
      <c r="U15" s="17">
        <v>2</v>
      </c>
      <c r="V15" s="17">
        <v>1</v>
      </c>
      <c r="W15" s="17">
        <v>0</v>
      </c>
      <c r="X15" s="19">
        <f t="shared" si="1"/>
        <v>48</v>
      </c>
      <c r="Y15" s="20">
        <f t="shared" si="2"/>
        <v>96</v>
      </c>
      <c r="Z15" s="44">
        <v>46</v>
      </c>
    </row>
    <row r="16" spans="1:26" ht="30.75" customHeight="1" x14ac:dyDescent="0.25">
      <c r="A16" s="56"/>
      <c r="B16" s="23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9"/>
      <c r="Y16" s="20"/>
      <c r="Z16" s="21"/>
    </row>
    <row r="17" spans="1:26" ht="15.75" x14ac:dyDescent="0.25">
      <c r="A17" s="56" t="s">
        <v>18</v>
      </c>
      <c r="B17" s="16" t="s">
        <v>19</v>
      </c>
      <c r="C17" s="84" t="s">
        <v>72</v>
      </c>
      <c r="D17" s="17"/>
      <c r="E17" s="17"/>
      <c r="F17" s="17"/>
      <c r="G17" s="17"/>
      <c r="H17" s="18"/>
      <c r="I17" s="18"/>
      <c r="J17" s="18"/>
      <c r="K17" s="18"/>
      <c r="L17" s="18"/>
      <c r="M17" s="19">
        <f t="shared" si="0"/>
        <v>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9">
        <f t="shared" si="1"/>
        <v>0</v>
      </c>
      <c r="Y17" s="20">
        <f t="shared" si="2"/>
        <v>0</v>
      </c>
      <c r="Z17" s="21">
        <v>0</v>
      </c>
    </row>
    <row r="18" spans="1:26" ht="15.75" x14ac:dyDescent="0.25">
      <c r="A18" s="56" t="s">
        <v>54</v>
      </c>
      <c r="B18" s="16" t="s">
        <v>55</v>
      </c>
      <c r="C18" s="84">
        <v>9</v>
      </c>
      <c r="D18" s="17">
        <v>9</v>
      </c>
      <c r="E18" s="17">
        <v>9</v>
      </c>
      <c r="F18" s="17">
        <v>9</v>
      </c>
      <c r="G18" s="17">
        <v>8</v>
      </c>
      <c r="H18" s="18">
        <v>8</v>
      </c>
      <c r="I18" s="18">
        <v>8</v>
      </c>
      <c r="J18" s="18">
        <v>8</v>
      </c>
      <c r="K18" s="18">
        <v>6</v>
      </c>
      <c r="L18" s="18">
        <v>5</v>
      </c>
      <c r="M18" s="19">
        <f t="shared" si="0"/>
        <v>79</v>
      </c>
      <c r="N18" s="17">
        <v>9</v>
      </c>
      <c r="O18" s="17">
        <v>9</v>
      </c>
      <c r="P18" s="17">
        <v>9</v>
      </c>
      <c r="Q18" s="17">
        <v>9</v>
      </c>
      <c r="R18" s="17">
        <v>9</v>
      </c>
      <c r="S18" s="17">
        <v>8</v>
      </c>
      <c r="T18" s="17">
        <v>7</v>
      </c>
      <c r="U18" s="17">
        <v>7</v>
      </c>
      <c r="V18" s="17">
        <v>7</v>
      </c>
      <c r="W18" s="17">
        <v>7</v>
      </c>
      <c r="X18" s="19">
        <f t="shared" si="1"/>
        <v>81</v>
      </c>
      <c r="Y18" s="20">
        <f t="shared" si="2"/>
        <v>160</v>
      </c>
      <c r="Z18" s="21">
        <v>75</v>
      </c>
    </row>
    <row r="19" spans="1:26" ht="15.75" x14ac:dyDescent="0.25">
      <c r="A19" s="56" t="s">
        <v>21</v>
      </c>
      <c r="B19" s="35" t="s">
        <v>69</v>
      </c>
      <c r="C19" s="84">
        <v>10</v>
      </c>
      <c r="D19" s="17">
        <v>9</v>
      </c>
      <c r="E19" s="17">
        <v>9</v>
      </c>
      <c r="F19" s="17">
        <v>9</v>
      </c>
      <c r="G19" s="17">
        <v>8</v>
      </c>
      <c r="H19" s="18">
        <v>8</v>
      </c>
      <c r="I19" s="18">
        <v>8</v>
      </c>
      <c r="J19" s="18">
        <v>7</v>
      </c>
      <c r="K19" s="18">
        <v>6</v>
      </c>
      <c r="L19" s="18">
        <v>6</v>
      </c>
      <c r="M19" s="19">
        <f t="shared" si="0"/>
        <v>80</v>
      </c>
      <c r="N19" s="17">
        <v>9</v>
      </c>
      <c r="O19" s="17">
        <v>9</v>
      </c>
      <c r="P19" s="17">
        <v>9</v>
      </c>
      <c r="Q19" s="17">
        <v>8</v>
      </c>
      <c r="R19" s="17">
        <v>8</v>
      </c>
      <c r="S19" s="17">
        <v>8</v>
      </c>
      <c r="T19" s="17">
        <v>7</v>
      </c>
      <c r="U19" s="17">
        <v>7</v>
      </c>
      <c r="V19" s="17">
        <v>5</v>
      </c>
      <c r="W19" s="17">
        <v>3</v>
      </c>
      <c r="X19" s="19">
        <f t="shared" si="1"/>
        <v>73</v>
      </c>
      <c r="Y19" s="20">
        <f t="shared" si="2"/>
        <v>153</v>
      </c>
      <c r="Z19" s="24">
        <v>65</v>
      </c>
    </row>
    <row r="20" spans="1:26" ht="15.75" x14ac:dyDescent="0.25">
      <c r="A20" s="56" t="s">
        <v>22</v>
      </c>
      <c r="B20" s="16" t="s">
        <v>14</v>
      </c>
      <c r="C20" s="84">
        <v>10</v>
      </c>
      <c r="D20" s="17">
        <v>10</v>
      </c>
      <c r="E20" s="17">
        <v>10</v>
      </c>
      <c r="F20" s="17">
        <v>10</v>
      </c>
      <c r="G20" s="17">
        <v>9</v>
      </c>
      <c r="H20" s="18">
        <v>9</v>
      </c>
      <c r="I20" s="18">
        <v>8</v>
      </c>
      <c r="J20" s="18">
        <v>8</v>
      </c>
      <c r="K20" s="18">
        <v>8</v>
      </c>
      <c r="L20" s="18">
        <v>6</v>
      </c>
      <c r="M20" s="19">
        <f t="shared" si="0"/>
        <v>88</v>
      </c>
      <c r="N20" s="17">
        <v>10</v>
      </c>
      <c r="O20" s="17">
        <v>10</v>
      </c>
      <c r="P20" s="17">
        <v>9</v>
      </c>
      <c r="Q20" s="17">
        <v>9</v>
      </c>
      <c r="R20" s="17">
        <v>8</v>
      </c>
      <c r="S20" s="17">
        <v>8</v>
      </c>
      <c r="T20" s="17">
        <v>8</v>
      </c>
      <c r="U20" s="17">
        <v>8</v>
      </c>
      <c r="V20" s="17">
        <v>8</v>
      </c>
      <c r="W20" s="17">
        <v>7</v>
      </c>
      <c r="X20" s="19">
        <f t="shared" si="1"/>
        <v>85</v>
      </c>
      <c r="Y20" s="20">
        <f t="shared" si="2"/>
        <v>173</v>
      </c>
      <c r="Z20" s="43">
        <v>100</v>
      </c>
    </row>
    <row r="21" spans="1:26" ht="15.75" x14ac:dyDescent="0.25">
      <c r="A21" s="56"/>
      <c r="B21" s="1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>
        <f t="shared" si="0"/>
        <v>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9">
        <f t="shared" si="1"/>
        <v>0</v>
      </c>
      <c r="Y21" s="20">
        <f t="shared" si="2"/>
        <v>0</v>
      </c>
      <c r="Z21" s="43"/>
    </row>
    <row r="22" spans="1:26" ht="15.75" x14ac:dyDescent="0.25">
      <c r="A22" s="56" t="s">
        <v>48</v>
      </c>
      <c r="B22" s="16" t="s">
        <v>28</v>
      </c>
      <c r="C22" s="85">
        <v>9</v>
      </c>
      <c r="D22" s="18">
        <v>9</v>
      </c>
      <c r="E22" s="18">
        <v>8</v>
      </c>
      <c r="F22" s="18">
        <v>8</v>
      </c>
      <c r="G22" s="18">
        <v>8</v>
      </c>
      <c r="H22" s="18">
        <v>8</v>
      </c>
      <c r="I22" s="18">
        <v>8</v>
      </c>
      <c r="J22" s="18">
        <v>7</v>
      </c>
      <c r="K22" s="18">
        <v>5</v>
      </c>
      <c r="L22" s="18">
        <v>2</v>
      </c>
      <c r="M22" s="19">
        <f t="shared" si="0"/>
        <v>72</v>
      </c>
      <c r="N22" s="18">
        <v>9</v>
      </c>
      <c r="O22" s="18">
        <v>8</v>
      </c>
      <c r="P22" s="18">
        <v>8</v>
      </c>
      <c r="Q22" s="18">
        <v>8</v>
      </c>
      <c r="R22" s="18">
        <v>8</v>
      </c>
      <c r="S22" s="18">
        <v>7</v>
      </c>
      <c r="T22" s="18">
        <v>7</v>
      </c>
      <c r="U22" s="18">
        <v>6</v>
      </c>
      <c r="V22" s="18">
        <v>3</v>
      </c>
      <c r="W22" s="18">
        <v>2</v>
      </c>
      <c r="X22" s="19">
        <f t="shared" si="1"/>
        <v>66</v>
      </c>
      <c r="Y22" s="20">
        <f t="shared" si="2"/>
        <v>138</v>
      </c>
      <c r="Z22" s="43">
        <v>57</v>
      </c>
    </row>
    <row r="23" spans="1:26" ht="15.75" x14ac:dyDescent="0.25">
      <c r="A23" s="56" t="s">
        <v>57</v>
      </c>
      <c r="B23" s="16" t="s">
        <v>19</v>
      </c>
      <c r="C23" s="85">
        <v>10</v>
      </c>
      <c r="D23" s="18">
        <v>10</v>
      </c>
      <c r="E23" s="18">
        <v>8</v>
      </c>
      <c r="F23" s="18">
        <v>8</v>
      </c>
      <c r="G23" s="18">
        <v>6</v>
      </c>
      <c r="H23" s="18">
        <v>6</v>
      </c>
      <c r="I23" s="18">
        <v>6</v>
      </c>
      <c r="J23" s="18">
        <v>6</v>
      </c>
      <c r="K23" s="18">
        <v>5</v>
      </c>
      <c r="L23" s="18">
        <v>4</v>
      </c>
      <c r="M23" s="19">
        <f t="shared" si="0"/>
        <v>69</v>
      </c>
      <c r="N23" s="18">
        <v>10</v>
      </c>
      <c r="O23" s="18">
        <v>9</v>
      </c>
      <c r="P23" s="18">
        <v>8</v>
      </c>
      <c r="Q23" s="18">
        <v>8</v>
      </c>
      <c r="R23" s="18">
        <v>8</v>
      </c>
      <c r="S23" s="18">
        <v>7</v>
      </c>
      <c r="T23" s="18">
        <v>6</v>
      </c>
      <c r="U23" s="18">
        <v>6</v>
      </c>
      <c r="V23" s="18">
        <v>5</v>
      </c>
      <c r="W23" s="18">
        <v>2</v>
      </c>
      <c r="X23" s="19">
        <f t="shared" si="1"/>
        <v>69</v>
      </c>
      <c r="Y23" s="20">
        <f t="shared" si="2"/>
        <v>138</v>
      </c>
      <c r="Z23" s="43">
        <v>60</v>
      </c>
    </row>
    <row r="24" spans="1:26" ht="15.75" x14ac:dyDescent="0.25">
      <c r="A24" s="58"/>
      <c r="B24" s="35"/>
      <c r="C24" s="25"/>
      <c r="D24" s="25"/>
      <c r="E24" s="25"/>
      <c r="F24" s="25"/>
      <c r="G24" s="25"/>
      <c r="H24" s="25"/>
      <c r="I24" s="25"/>
      <c r="J24" s="25"/>
      <c r="K24" s="25"/>
      <c r="L24" s="27"/>
      <c r="M24" s="81">
        <f t="shared" si="0"/>
        <v>0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29">
        <f t="shared" si="1"/>
        <v>0</v>
      </c>
      <c r="Y24" s="30">
        <f t="shared" si="2"/>
        <v>0</v>
      </c>
      <c r="Z24" s="43"/>
    </row>
    <row r="25" spans="1:26" ht="15.75" x14ac:dyDescent="0.25">
      <c r="A25" s="58" t="s">
        <v>67</v>
      </c>
      <c r="B25" s="58" t="s">
        <v>19</v>
      </c>
      <c r="C25" s="25">
        <v>10</v>
      </c>
      <c r="D25" s="25">
        <v>9</v>
      </c>
      <c r="E25" s="25">
        <v>9</v>
      </c>
      <c r="F25" s="25">
        <v>9</v>
      </c>
      <c r="G25" s="25">
        <v>9</v>
      </c>
      <c r="H25" s="25">
        <v>9</v>
      </c>
      <c r="I25" s="25">
        <v>9</v>
      </c>
      <c r="J25" s="25">
        <v>8</v>
      </c>
      <c r="K25" s="25">
        <v>8</v>
      </c>
      <c r="L25" s="25">
        <v>8</v>
      </c>
      <c r="M25" s="29">
        <f t="shared" si="0"/>
        <v>88</v>
      </c>
      <c r="N25" s="18">
        <v>10</v>
      </c>
      <c r="O25" s="18">
        <v>10</v>
      </c>
      <c r="P25" s="18">
        <v>9</v>
      </c>
      <c r="Q25" s="18">
        <v>9</v>
      </c>
      <c r="R25" s="18">
        <v>8</v>
      </c>
      <c r="S25" s="18">
        <v>8</v>
      </c>
      <c r="T25" s="18">
        <v>8</v>
      </c>
      <c r="U25" s="18">
        <v>8</v>
      </c>
      <c r="V25" s="18">
        <v>7</v>
      </c>
      <c r="W25" s="18">
        <v>7</v>
      </c>
      <c r="X25" s="29">
        <f t="shared" si="1"/>
        <v>84</v>
      </c>
      <c r="Y25" s="30">
        <f t="shared" si="2"/>
        <v>172</v>
      </c>
      <c r="Z25" s="43">
        <v>85</v>
      </c>
    </row>
    <row r="26" spans="1:26" ht="30.75" customHeight="1" x14ac:dyDescent="0.25">
      <c r="A26" s="67"/>
      <c r="B26" s="67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7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7"/>
      <c r="Y26" s="38"/>
      <c r="Z26" s="80"/>
    </row>
    <row r="27" spans="1:26" ht="15.75" x14ac:dyDescent="0.25">
      <c r="A27" s="16" t="s">
        <v>31</v>
      </c>
      <c r="B27" s="31" t="s">
        <v>32</v>
      </c>
      <c r="C27" s="85">
        <v>9</v>
      </c>
      <c r="D27" s="18">
        <v>9</v>
      </c>
      <c r="E27" s="18">
        <v>8</v>
      </c>
      <c r="F27" s="18">
        <v>8</v>
      </c>
      <c r="G27" s="18">
        <v>7</v>
      </c>
      <c r="H27" s="18">
        <v>7</v>
      </c>
      <c r="I27" s="18">
        <v>7</v>
      </c>
      <c r="J27" s="18">
        <v>6</v>
      </c>
      <c r="K27" s="18">
        <v>6</v>
      </c>
      <c r="L27" s="18">
        <v>5</v>
      </c>
      <c r="M27" s="29">
        <f>SUM(C27:L27)</f>
        <v>72</v>
      </c>
      <c r="N27" s="18">
        <v>10</v>
      </c>
      <c r="O27" s="18">
        <v>9</v>
      </c>
      <c r="P27" s="18">
        <v>9</v>
      </c>
      <c r="Q27" s="18">
        <v>8</v>
      </c>
      <c r="R27" s="18">
        <v>8</v>
      </c>
      <c r="S27" s="18">
        <v>8</v>
      </c>
      <c r="T27" s="18">
        <v>7</v>
      </c>
      <c r="U27" s="18">
        <v>7</v>
      </c>
      <c r="V27" s="18">
        <v>7</v>
      </c>
      <c r="W27" s="18">
        <v>4</v>
      </c>
      <c r="X27" s="29">
        <f>SUM(N27:W27)</f>
        <v>77</v>
      </c>
      <c r="Y27" s="30">
        <f>SUM(M27+X27)</f>
        <v>149</v>
      </c>
      <c r="Z27" s="21">
        <v>75</v>
      </c>
    </row>
    <row r="28" spans="1:26" ht="15.75" x14ac:dyDescent="0.25">
      <c r="A28" s="16" t="s">
        <v>33</v>
      </c>
      <c r="B28" s="74" t="s">
        <v>34</v>
      </c>
      <c r="C28" s="84">
        <v>10</v>
      </c>
      <c r="D28" s="17">
        <v>10</v>
      </c>
      <c r="E28" s="17">
        <v>9</v>
      </c>
      <c r="F28" s="17">
        <v>9</v>
      </c>
      <c r="G28" s="17">
        <v>8</v>
      </c>
      <c r="H28" s="18">
        <v>8</v>
      </c>
      <c r="I28" s="18">
        <v>8</v>
      </c>
      <c r="J28" s="18">
        <v>7</v>
      </c>
      <c r="K28" s="18">
        <v>7</v>
      </c>
      <c r="L28" s="18">
        <v>6</v>
      </c>
      <c r="M28" s="19">
        <f>SUM(C28:L28)</f>
        <v>82</v>
      </c>
      <c r="N28" s="17">
        <v>9</v>
      </c>
      <c r="O28" s="17">
        <v>9</v>
      </c>
      <c r="P28" s="17">
        <v>9</v>
      </c>
      <c r="Q28" s="17">
        <v>8</v>
      </c>
      <c r="R28" s="17">
        <v>8</v>
      </c>
      <c r="S28" s="17">
        <v>8</v>
      </c>
      <c r="T28" s="17">
        <v>8</v>
      </c>
      <c r="U28" s="17">
        <v>7</v>
      </c>
      <c r="V28" s="17">
        <v>6</v>
      </c>
      <c r="W28" s="17">
        <v>6</v>
      </c>
      <c r="X28" s="19">
        <f>SUM(N28:W28)</f>
        <v>78</v>
      </c>
      <c r="Y28" s="20">
        <f>SUM(M28+X28)</f>
        <v>160</v>
      </c>
      <c r="Z28" s="32">
        <v>100</v>
      </c>
    </row>
    <row r="29" spans="1:26" ht="15.75" x14ac:dyDescent="0.25">
      <c r="A29" s="57" t="s">
        <v>70</v>
      </c>
      <c r="B29" s="35" t="s">
        <v>34</v>
      </c>
      <c r="C29" s="17"/>
      <c r="D29" s="17"/>
      <c r="E29" s="17"/>
      <c r="F29" s="17"/>
      <c r="G29" s="17"/>
      <c r="H29" s="18"/>
      <c r="I29" s="18"/>
      <c r="J29" s="18"/>
      <c r="K29" s="18"/>
      <c r="L29" s="18"/>
      <c r="M29" s="19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9"/>
      <c r="Y29" s="20"/>
      <c r="Z29" s="21">
        <v>0</v>
      </c>
    </row>
    <row r="30" spans="1:26" s="39" customFormat="1" ht="15.75" x14ac:dyDescent="0.25">
      <c r="A30" s="57" t="s">
        <v>36</v>
      </c>
      <c r="B30" s="73" t="s">
        <v>14</v>
      </c>
      <c r="C30" s="85">
        <v>10</v>
      </c>
      <c r="D30" s="18">
        <v>9</v>
      </c>
      <c r="E30" s="18">
        <v>9</v>
      </c>
      <c r="F30" s="18">
        <v>8</v>
      </c>
      <c r="G30" s="18">
        <v>8</v>
      </c>
      <c r="H30" s="18">
        <v>7</v>
      </c>
      <c r="I30" s="18">
        <v>6</v>
      </c>
      <c r="J30" s="18">
        <v>6</v>
      </c>
      <c r="K30" s="18">
        <v>6</v>
      </c>
      <c r="L30" s="18">
        <v>4</v>
      </c>
      <c r="M30" s="29">
        <f t="shared" ref="M30:M36" si="3">SUM(C30:L30)</f>
        <v>73</v>
      </c>
      <c r="N30" s="17">
        <v>10</v>
      </c>
      <c r="O30" s="17">
        <v>10</v>
      </c>
      <c r="P30" s="17">
        <v>10</v>
      </c>
      <c r="Q30" s="17">
        <v>9</v>
      </c>
      <c r="R30" s="17">
        <v>9</v>
      </c>
      <c r="S30" s="18">
        <v>8</v>
      </c>
      <c r="T30" s="18">
        <v>7</v>
      </c>
      <c r="U30" s="18">
        <v>6</v>
      </c>
      <c r="V30" s="18">
        <v>5</v>
      </c>
      <c r="W30" s="18">
        <v>5</v>
      </c>
      <c r="X30" s="29">
        <f t="shared" ref="X30:X36" si="4">SUM(N30:W30)</f>
        <v>79</v>
      </c>
      <c r="Y30" s="30">
        <f t="shared" ref="Y30:Y36" si="5">SUM(M30+X30)</f>
        <v>152</v>
      </c>
      <c r="Z30" s="21">
        <v>85</v>
      </c>
    </row>
    <row r="31" spans="1:26" s="39" customFormat="1" ht="15.75" x14ac:dyDescent="0.25">
      <c r="A31" s="57"/>
      <c r="B31" s="73"/>
      <c r="C31" s="84"/>
      <c r="D31" s="17"/>
      <c r="E31" s="17"/>
      <c r="F31" s="17"/>
      <c r="G31" s="17"/>
      <c r="H31" s="18"/>
      <c r="I31" s="18"/>
      <c r="J31" s="18"/>
      <c r="K31" s="18"/>
      <c r="L31" s="18"/>
      <c r="M31" s="1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9"/>
      <c r="Y31" s="20"/>
      <c r="Z31" s="21"/>
    </row>
    <row r="32" spans="1:26" ht="15.75" x14ac:dyDescent="0.25">
      <c r="A32" s="16" t="s">
        <v>35</v>
      </c>
      <c r="B32" s="16" t="s">
        <v>28</v>
      </c>
      <c r="C32" s="84">
        <v>9</v>
      </c>
      <c r="D32" s="17">
        <v>9</v>
      </c>
      <c r="E32" s="17">
        <v>9</v>
      </c>
      <c r="F32" s="17">
        <v>9</v>
      </c>
      <c r="G32" s="17">
        <v>9</v>
      </c>
      <c r="H32" s="18">
        <v>6</v>
      </c>
      <c r="I32" s="18">
        <v>6</v>
      </c>
      <c r="J32" s="18">
        <v>6</v>
      </c>
      <c r="K32" s="18">
        <v>6</v>
      </c>
      <c r="L32" s="18">
        <v>1</v>
      </c>
      <c r="M32" s="19">
        <f t="shared" si="3"/>
        <v>70</v>
      </c>
      <c r="N32" s="17">
        <v>10</v>
      </c>
      <c r="O32" s="17">
        <v>9</v>
      </c>
      <c r="P32" s="17">
        <v>9</v>
      </c>
      <c r="Q32" s="17">
        <v>8</v>
      </c>
      <c r="R32" s="17">
        <v>8</v>
      </c>
      <c r="S32" s="17">
        <v>7</v>
      </c>
      <c r="T32" s="17">
        <v>7</v>
      </c>
      <c r="U32" s="17">
        <v>7</v>
      </c>
      <c r="V32" s="17">
        <v>6</v>
      </c>
      <c r="W32" s="17">
        <v>5</v>
      </c>
      <c r="X32" s="19">
        <f t="shared" si="4"/>
        <v>76</v>
      </c>
      <c r="Y32" s="20">
        <f t="shared" si="5"/>
        <v>146</v>
      </c>
      <c r="Z32" s="21">
        <v>85</v>
      </c>
    </row>
    <row r="33" spans="1:26" ht="15.75" x14ac:dyDescent="0.25">
      <c r="A33" s="57" t="s">
        <v>47</v>
      </c>
      <c r="B33" s="35" t="s">
        <v>69</v>
      </c>
      <c r="C33" s="84">
        <v>9</v>
      </c>
      <c r="D33" s="17">
        <v>9</v>
      </c>
      <c r="E33" s="17">
        <v>8</v>
      </c>
      <c r="F33" s="17">
        <v>7</v>
      </c>
      <c r="G33" s="17">
        <v>7</v>
      </c>
      <c r="H33" s="18">
        <v>7</v>
      </c>
      <c r="I33" s="18">
        <v>6</v>
      </c>
      <c r="J33" s="18">
        <v>6</v>
      </c>
      <c r="K33" s="18">
        <v>6</v>
      </c>
      <c r="L33" s="18">
        <v>5</v>
      </c>
      <c r="M33" s="19">
        <f t="shared" si="3"/>
        <v>70</v>
      </c>
      <c r="N33" s="17">
        <v>9</v>
      </c>
      <c r="O33" s="17">
        <v>9</v>
      </c>
      <c r="P33" s="17">
        <v>9</v>
      </c>
      <c r="Q33" s="17">
        <v>9</v>
      </c>
      <c r="R33" s="17">
        <v>8</v>
      </c>
      <c r="S33" s="17">
        <v>8</v>
      </c>
      <c r="T33" s="17">
        <v>8</v>
      </c>
      <c r="U33" s="17">
        <v>8</v>
      </c>
      <c r="V33" s="17">
        <v>6</v>
      </c>
      <c r="W33" s="17">
        <v>6</v>
      </c>
      <c r="X33" s="19">
        <f t="shared" si="4"/>
        <v>80</v>
      </c>
      <c r="Y33" s="20">
        <f t="shared" si="5"/>
        <v>150</v>
      </c>
      <c r="Z33" s="21">
        <v>100</v>
      </c>
    </row>
    <row r="34" spans="1:26" ht="15.75" x14ac:dyDescent="0.25">
      <c r="A34" s="57" t="s">
        <v>68</v>
      </c>
      <c r="B34" s="35" t="s">
        <v>69</v>
      </c>
      <c r="C34" s="84">
        <v>9</v>
      </c>
      <c r="D34" s="17">
        <v>9</v>
      </c>
      <c r="E34" s="17">
        <v>9</v>
      </c>
      <c r="F34" s="17">
        <v>8</v>
      </c>
      <c r="G34" s="17">
        <v>7</v>
      </c>
      <c r="H34" s="18">
        <v>7</v>
      </c>
      <c r="I34" s="18">
        <v>7</v>
      </c>
      <c r="J34" s="18">
        <v>7</v>
      </c>
      <c r="K34" s="18">
        <v>6</v>
      </c>
      <c r="L34" s="18">
        <v>3</v>
      </c>
      <c r="M34" s="19">
        <f t="shared" si="3"/>
        <v>72</v>
      </c>
      <c r="N34" s="17">
        <v>9</v>
      </c>
      <c r="O34" s="17">
        <v>8</v>
      </c>
      <c r="P34" s="17">
        <v>7</v>
      </c>
      <c r="Q34" s="17">
        <v>7</v>
      </c>
      <c r="R34" s="17">
        <v>7</v>
      </c>
      <c r="S34" s="18">
        <v>7</v>
      </c>
      <c r="T34" s="18">
        <v>7</v>
      </c>
      <c r="U34" s="18">
        <v>6</v>
      </c>
      <c r="V34" s="18">
        <v>6</v>
      </c>
      <c r="W34" s="18">
        <v>5</v>
      </c>
      <c r="X34" s="19">
        <f t="shared" si="4"/>
        <v>69</v>
      </c>
      <c r="Y34" s="20">
        <f t="shared" si="5"/>
        <v>141</v>
      </c>
      <c r="Z34" s="21">
        <v>65</v>
      </c>
    </row>
    <row r="35" spans="1:26" ht="15.75" x14ac:dyDescent="0.25">
      <c r="A35" s="57" t="s">
        <v>59</v>
      </c>
      <c r="B35" s="35" t="s">
        <v>69</v>
      </c>
      <c r="C35" s="84">
        <v>9</v>
      </c>
      <c r="D35" s="17">
        <v>9</v>
      </c>
      <c r="E35" s="17">
        <v>9</v>
      </c>
      <c r="F35" s="17">
        <v>8</v>
      </c>
      <c r="G35" s="17">
        <v>8</v>
      </c>
      <c r="H35" s="18">
        <v>7</v>
      </c>
      <c r="I35" s="18">
        <v>7</v>
      </c>
      <c r="J35" s="18">
        <v>7</v>
      </c>
      <c r="K35" s="18">
        <v>7</v>
      </c>
      <c r="L35" s="18">
        <v>0</v>
      </c>
      <c r="M35" s="19">
        <f t="shared" si="3"/>
        <v>71</v>
      </c>
      <c r="N35" s="17">
        <v>9</v>
      </c>
      <c r="O35" s="17">
        <v>8</v>
      </c>
      <c r="P35" s="17">
        <v>8</v>
      </c>
      <c r="Q35" s="17">
        <v>8</v>
      </c>
      <c r="R35" s="17">
        <v>8</v>
      </c>
      <c r="S35" s="17">
        <v>7</v>
      </c>
      <c r="T35" s="17">
        <v>7</v>
      </c>
      <c r="U35" s="17">
        <v>6</v>
      </c>
      <c r="V35" s="17">
        <v>6</v>
      </c>
      <c r="W35" s="17">
        <v>5</v>
      </c>
      <c r="X35" s="19">
        <f t="shared" si="4"/>
        <v>72</v>
      </c>
      <c r="Y35" s="20">
        <f t="shared" si="5"/>
        <v>143</v>
      </c>
      <c r="Z35" s="21">
        <v>75</v>
      </c>
    </row>
    <row r="36" spans="1:26" ht="15.75" x14ac:dyDescent="0.25">
      <c r="A36" s="57"/>
      <c r="B36" s="35"/>
      <c r="C36" s="17"/>
      <c r="D36" s="17"/>
      <c r="E36" s="17"/>
      <c r="F36" s="17"/>
      <c r="G36" s="17"/>
      <c r="H36" s="18"/>
      <c r="I36" s="18"/>
      <c r="J36" s="18"/>
      <c r="K36" s="18"/>
      <c r="L36" s="18"/>
      <c r="M36" s="19">
        <f t="shared" si="3"/>
        <v>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9">
        <f t="shared" si="4"/>
        <v>0</v>
      </c>
      <c r="Y36" s="20">
        <f t="shared" si="5"/>
        <v>0</v>
      </c>
      <c r="Z36" s="21"/>
    </row>
    <row r="37" spans="1:26" ht="15.75" x14ac:dyDescent="0.25">
      <c r="A37" s="16">
        <f>'1 KOLO'!A36</f>
        <v>0</v>
      </c>
      <c r="B37" s="16">
        <f>'1 KOLO'!B36</f>
        <v>0</v>
      </c>
      <c r="C37" s="17"/>
      <c r="D37" s="17"/>
      <c r="E37" s="17"/>
      <c r="F37" s="17"/>
      <c r="G37" s="17"/>
      <c r="H37" s="18"/>
      <c r="I37" s="18"/>
      <c r="J37" s="18"/>
      <c r="K37" s="18"/>
      <c r="L37" s="18"/>
      <c r="M37" s="19">
        <f>SUM(C37:L37)</f>
        <v>0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9">
        <f>SUM(N37:W37)</f>
        <v>0</v>
      </c>
      <c r="Y37" s="20">
        <f>SUM(M37+X37)</f>
        <v>0</v>
      </c>
      <c r="Z37" s="21"/>
    </row>
  </sheetData>
  <phoneticPr fontId="0" type="noConversion"/>
  <pageMargins left="0.75" right="0.75" top="1" bottom="1" header="0" footer="0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X51"/>
  <sheetViews>
    <sheetView tabSelected="1" workbookViewId="0"/>
  </sheetViews>
  <sheetFormatPr defaultRowHeight="12.75" x14ac:dyDescent="0.2"/>
  <cols>
    <col min="2" max="2" width="18.7109375" customWidth="1"/>
    <col min="3" max="3" width="5.140625" customWidth="1"/>
    <col min="4" max="12" width="6.42578125" customWidth="1"/>
    <col min="13" max="13" width="7.42578125" customWidth="1"/>
    <col min="14" max="14" width="13.5703125" customWidth="1"/>
    <col min="15" max="15" width="11" customWidth="1"/>
    <col min="16" max="16" width="5.140625" customWidth="1"/>
    <col min="17" max="18" width="4.140625" customWidth="1"/>
    <col min="19" max="19" width="4.42578125" customWidth="1"/>
    <col min="20" max="20" width="3.85546875" customWidth="1"/>
    <col min="21" max="22" width="4.28515625" customWidth="1"/>
    <col min="23" max="23" width="5.140625" customWidth="1"/>
    <col min="24" max="24" width="4.28515625" customWidth="1"/>
  </cols>
  <sheetData>
    <row r="1" spans="1:21" ht="18" x14ac:dyDescent="0.25">
      <c r="B1" s="104" t="s">
        <v>84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2"/>
      <c r="Q1" s="2"/>
      <c r="R1" s="2"/>
      <c r="S1" s="2"/>
      <c r="T1" s="2"/>
      <c r="U1" s="1"/>
    </row>
    <row r="2" spans="1:21" ht="31.5" customHeight="1" x14ac:dyDescent="0.25">
      <c r="B2" s="102" t="s">
        <v>50</v>
      </c>
      <c r="C2" s="4"/>
      <c r="D2" s="4"/>
      <c r="E2" s="4"/>
      <c r="F2" s="4"/>
      <c r="G2" s="4"/>
      <c r="H2" s="4"/>
      <c r="I2" s="4"/>
      <c r="J2" s="1"/>
      <c r="K2" s="1"/>
      <c r="L2" s="3"/>
      <c r="M2" s="3"/>
      <c r="N2" s="3"/>
      <c r="O2" s="3"/>
      <c r="P2" s="3"/>
      <c r="Q2" s="3"/>
      <c r="R2" s="3"/>
      <c r="S2" s="1"/>
      <c r="T2" s="1"/>
      <c r="U2" s="1"/>
    </row>
    <row r="3" spans="1:21" ht="25.5" customHeight="1" x14ac:dyDescent="0.2">
      <c r="A3" s="71" t="s">
        <v>81</v>
      </c>
      <c r="B3" s="69" t="s">
        <v>2</v>
      </c>
      <c r="C3" s="6"/>
      <c r="D3" s="40" t="s">
        <v>39</v>
      </c>
      <c r="E3" s="40" t="s">
        <v>46</v>
      </c>
      <c r="F3" s="40" t="s">
        <v>40</v>
      </c>
      <c r="G3" s="40" t="s">
        <v>46</v>
      </c>
      <c r="H3" s="40" t="s">
        <v>41</v>
      </c>
      <c r="I3" s="40" t="s">
        <v>46</v>
      </c>
      <c r="J3" s="40" t="s">
        <v>42</v>
      </c>
      <c r="K3" s="40" t="s">
        <v>46</v>
      </c>
      <c r="L3" s="40" t="s">
        <v>71</v>
      </c>
      <c r="M3" s="40" t="s">
        <v>46</v>
      </c>
      <c r="N3" s="76" t="s">
        <v>53</v>
      </c>
      <c r="O3" s="41" t="s">
        <v>49</v>
      </c>
      <c r="P3" s="49"/>
      <c r="Q3" s="49"/>
      <c r="R3" s="49"/>
      <c r="S3" s="49"/>
      <c r="T3" s="49"/>
      <c r="U3" s="1"/>
    </row>
    <row r="4" spans="1:21" ht="25.5" customHeight="1" x14ac:dyDescent="0.25">
      <c r="A4" s="68">
        <v>1</v>
      </c>
      <c r="B4" s="56" t="s">
        <v>13</v>
      </c>
      <c r="C4" s="46" t="s">
        <v>38</v>
      </c>
      <c r="D4" s="52">
        <f>'1 KOLO'!Y7</f>
        <v>167</v>
      </c>
      <c r="E4" s="53">
        <f>'1 KOLO'!Z7</f>
        <v>100</v>
      </c>
      <c r="F4" s="52">
        <f>'2 KOLO'!Y7</f>
        <v>168</v>
      </c>
      <c r="G4" s="53">
        <f>'2 KOLO'!Z7</f>
        <v>100</v>
      </c>
      <c r="H4" s="52">
        <f>'3 KOLO'!Y7</f>
        <v>175</v>
      </c>
      <c r="I4" s="53">
        <f>'3 KOLO'!Z7</f>
        <v>85</v>
      </c>
      <c r="J4" s="52">
        <f>'4 KOLO'!Y7</f>
        <v>162</v>
      </c>
      <c r="K4" s="53">
        <f>'4 KOLO'!Z7</f>
        <v>75</v>
      </c>
      <c r="L4" s="52">
        <f>'5  KOLO'!Y7</f>
        <v>167</v>
      </c>
      <c r="M4" s="53">
        <f>'5  KOLO'!Z7</f>
        <v>100</v>
      </c>
      <c r="N4" s="63">
        <f t="shared" ref="N4:N13" si="0">SUM(E4,G4,I4,K4,M4)</f>
        <v>460</v>
      </c>
      <c r="O4" s="52">
        <f t="shared" ref="O4:O13" si="1">SUM(D4,F4,H4,J4,L4)</f>
        <v>839</v>
      </c>
      <c r="Q4" s="36"/>
      <c r="R4" s="36"/>
      <c r="S4" s="37"/>
      <c r="T4" s="38"/>
      <c r="U4" s="50"/>
    </row>
    <row r="5" spans="1:21" ht="25.5" customHeight="1" x14ac:dyDescent="0.25">
      <c r="A5" s="68">
        <v>2</v>
      </c>
      <c r="B5" s="56" t="s">
        <v>27</v>
      </c>
      <c r="C5" s="46" t="s">
        <v>38</v>
      </c>
      <c r="D5" s="52">
        <f>'1 KOLO'!Y13</f>
        <v>167</v>
      </c>
      <c r="E5" s="53">
        <f>'1 KOLO'!Z13</f>
        <v>85</v>
      </c>
      <c r="F5" s="52">
        <f>'2 KOLO'!Y13</f>
        <v>166</v>
      </c>
      <c r="G5" s="53">
        <f>'2 KOLO'!Z13</f>
        <v>85</v>
      </c>
      <c r="H5" s="52">
        <f>'3 KOLO'!Y13</f>
        <v>169</v>
      </c>
      <c r="I5" s="53">
        <f>'3 KOLO'!Z13</f>
        <v>75</v>
      </c>
      <c r="J5" s="52">
        <f>'4 KOLO'!Y13</f>
        <v>178</v>
      </c>
      <c r="K5" s="53">
        <f>'4 KOLO'!Z13</f>
        <v>100</v>
      </c>
      <c r="L5" s="52">
        <f>'5  KOLO'!Y13</f>
        <v>163</v>
      </c>
      <c r="M5" s="53">
        <f>'5  KOLO'!Z13</f>
        <v>75</v>
      </c>
      <c r="N5" s="63">
        <f t="shared" si="0"/>
        <v>420</v>
      </c>
      <c r="O5" s="52">
        <f t="shared" si="1"/>
        <v>843</v>
      </c>
      <c r="Q5" s="36"/>
      <c r="R5" s="36"/>
      <c r="S5" s="37"/>
      <c r="T5" s="38"/>
      <c r="U5" s="50"/>
    </row>
    <row r="6" spans="1:21" ht="25.5" customHeight="1" x14ac:dyDescent="0.25">
      <c r="A6" s="68">
        <v>3</v>
      </c>
      <c r="B6" s="56" t="s">
        <v>11</v>
      </c>
      <c r="C6" s="46" t="s">
        <v>38</v>
      </c>
      <c r="D6" s="52">
        <f>'1 KOLO'!Y6</f>
        <v>152</v>
      </c>
      <c r="E6" s="53">
        <f>'1 KOLO'!Z6</f>
        <v>65</v>
      </c>
      <c r="F6" s="52">
        <f>'2 KOLO'!Y6</f>
        <v>156</v>
      </c>
      <c r="G6" s="53">
        <f>'2 KOLO'!Z6</f>
        <v>65</v>
      </c>
      <c r="H6" s="52">
        <f>'3 KOLO'!Y6</f>
        <v>179</v>
      </c>
      <c r="I6" s="53">
        <f>'3 KOLO'!Z6</f>
        <v>100</v>
      </c>
      <c r="J6" s="52">
        <f>'4 KOLO'!Y6</f>
        <v>168</v>
      </c>
      <c r="K6" s="53">
        <f>'4 KOLO'!Z6</f>
        <v>85</v>
      </c>
      <c r="L6" s="52">
        <f>'5  KOLO'!Y6</f>
        <v>146</v>
      </c>
      <c r="M6" s="53">
        <f>'5  KOLO'!Z6</f>
        <v>57</v>
      </c>
      <c r="N6" s="63">
        <f t="shared" si="0"/>
        <v>372</v>
      </c>
      <c r="O6" s="52">
        <f t="shared" si="1"/>
        <v>801</v>
      </c>
      <c r="Q6" s="36"/>
      <c r="R6" s="36"/>
      <c r="S6" s="37"/>
      <c r="T6" s="38"/>
      <c r="U6" s="50"/>
    </row>
    <row r="7" spans="1:21" ht="25.5" customHeight="1" x14ac:dyDescent="0.25">
      <c r="A7" s="68">
        <v>4</v>
      </c>
      <c r="B7" s="56" t="s">
        <v>63</v>
      </c>
      <c r="C7" s="46" t="s">
        <v>38</v>
      </c>
      <c r="D7" s="52">
        <f>'1 KOLO'!Y10</f>
        <v>160</v>
      </c>
      <c r="E7" s="53">
        <f>'1 KOLO'!Z10</f>
        <v>75</v>
      </c>
      <c r="F7" s="52">
        <f>'2 KOLO'!Y10</f>
        <v>156</v>
      </c>
      <c r="G7" s="53">
        <f>'2 KOLO'!Z10</f>
        <v>75</v>
      </c>
      <c r="H7" s="52">
        <f>'3 KOLO'!Y10</f>
        <v>150</v>
      </c>
      <c r="I7" s="53">
        <f>'3 KOLO'!Z10</f>
        <v>60</v>
      </c>
      <c r="J7" s="52">
        <f>'4 KOLO'!Y10</f>
        <v>156</v>
      </c>
      <c r="K7" s="53">
        <f>'4 KOLO'!Z10</f>
        <v>65</v>
      </c>
      <c r="L7" s="52">
        <f>'5  KOLO'!Y10</f>
        <v>163</v>
      </c>
      <c r="M7" s="53">
        <f>'5  KOLO'!Z10</f>
        <v>85</v>
      </c>
      <c r="N7" s="63">
        <f t="shared" si="0"/>
        <v>360</v>
      </c>
      <c r="O7" s="52">
        <f t="shared" si="1"/>
        <v>785</v>
      </c>
      <c r="Q7" s="36"/>
      <c r="R7" s="36"/>
      <c r="S7" s="37"/>
      <c r="T7" s="38"/>
      <c r="U7" s="50"/>
    </row>
    <row r="8" spans="1:21" ht="25.5" customHeight="1" x14ac:dyDescent="0.25">
      <c r="A8" s="68">
        <v>5</v>
      </c>
      <c r="B8" s="16" t="s">
        <v>10</v>
      </c>
      <c r="C8" s="46" t="s">
        <v>38</v>
      </c>
      <c r="D8" s="52">
        <f>'1 KOLO'!Y5</f>
        <v>147</v>
      </c>
      <c r="E8" s="53">
        <f>'1 KOLO'!Z5</f>
        <v>60</v>
      </c>
      <c r="F8" s="52">
        <f>'2 KOLO'!Y5</f>
        <v>152</v>
      </c>
      <c r="G8" s="53">
        <f>'2 KOLO'!Z5</f>
        <v>60</v>
      </c>
      <c r="H8" s="52">
        <f>'3 KOLO'!Y5</f>
        <v>155</v>
      </c>
      <c r="I8" s="53">
        <f>'3 KOLO'!Z5</f>
        <v>65</v>
      </c>
      <c r="J8" s="52">
        <f>'4 KOLO'!Y5</f>
        <v>141</v>
      </c>
      <c r="K8" s="53">
        <f>'4 KOLO'!Z5</f>
        <v>53</v>
      </c>
      <c r="L8" s="52">
        <f>'5  KOLO'!Y5</f>
        <v>152</v>
      </c>
      <c r="M8" s="53">
        <f>'5  KOLO'!Z5</f>
        <v>60</v>
      </c>
      <c r="N8" s="63">
        <f t="shared" si="0"/>
        <v>298</v>
      </c>
      <c r="O8" s="52">
        <f t="shared" si="1"/>
        <v>747</v>
      </c>
      <c r="Q8" s="36"/>
      <c r="R8" s="36"/>
      <c r="S8" s="37"/>
      <c r="T8" s="38"/>
      <c r="U8" s="50"/>
    </row>
    <row r="9" spans="1:21" ht="25.5" customHeight="1" x14ac:dyDescent="0.25">
      <c r="A9" s="68">
        <v>6</v>
      </c>
      <c r="B9" s="56" t="s">
        <v>62</v>
      </c>
      <c r="C9" s="46" t="s">
        <v>38</v>
      </c>
      <c r="D9" s="52">
        <f>'1 KOLO'!Y9</f>
        <v>133</v>
      </c>
      <c r="E9" s="53">
        <f>'1 KOLO'!Z9</f>
        <v>57</v>
      </c>
      <c r="F9" s="52">
        <f>'2 KOLO'!Y9</f>
        <v>130</v>
      </c>
      <c r="G9" s="53">
        <f>'2 KOLO'!Z9</f>
        <v>57</v>
      </c>
      <c r="H9" s="52">
        <f>'3 KOLO'!Y9</f>
        <v>148</v>
      </c>
      <c r="I9" s="53">
        <f>'3 KOLO'!Z9</f>
        <v>57</v>
      </c>
      <c r="J9" s="52">
        <f>'4 KOLO'!Y9</f>
        <v>143</v>
      </c>
      <c r="K9" s="53">
        <f>'4 KOLO'!Z9</f>
        <v>57</v>
      </c>
      <c r="L9" s="52">
        <f>'5  KOLO'!Y9</f>
        <v>155</v>
      </c>
      <c r="M9" s="53">
        <f>'5  KOLO'!Z9</f>
        <v>65</v>
      </c>
      <c r="N9" s="63">
        <f t="shared" si="0"/>
        <v>293</v>
      </c>
      <c r="O9" s="52">
        <f t="shared" si="1"/>
        <v>709</v>
      </c>
      <c r="Q9" s="36"/>
      <c r="R9" s="36"/>
      <c r="S9" s="37"/>
      <c r="T9" s="38"/>
      <c r="U9" s="50"/>
    </row>
    <row r="10" spans="1:21" ht="25.5" customHeight="1" x14ac:dyDescent="0.25">
      <c r="A10" s="68">
        <v>7</v>
      </c>
      <c r="B10" s="56" t="s">
        <v>25</v>
      </c>
      <c r="C10" s="46" t="s">
        <v>38</v>
      </c>
      <c r="D10" s="52">
        <f>'1 KOLO'!Y11</f>
        <v>112</v>
      </c>
      <c r="E10" s="53">
        <f>'1 KOLO'!Z11</f>
        <v>50</v>
      </c>
      <c r="F10" s="52">
        <f>'2 KOLO'!Y11</f>
        <v>128</v>
      </c>
      <c r="G10" s="53">
        <f>'2 KOLO'!Z11</f>
        <v>53</v>
      </c>
      <c r="H10" s="52">
        <f>'3 KOLO'!Y11</f>
        <v>148</v>
      </c>
      <c r="I10" s="53">
        <f>'3 KOLO'!Z11</f>
        <v>56</v>
      </c>
      <c r="J10" s="52">
        <f>'4 KOLO'!Y11</f>
        <v>144</v>
      </c>
      <c r="K10" s="53">
        <f>'4 KOLO'!Z11</f>
        <v>60</v>
      </c>
      <c r="L10" s="52">
        <f>'5  KOLO'!Y11</f>
        <v>141</v>
      </c>
      <c r="M10" s="53">
        <f>'5  KOLO'!Z11</f>
        <v>53</v>
      </c>
      <c r="N10" s="63">
        <f t="shared" si="0"/>
        <v>272</v>
      </c>
      <c r="O10" s="52">
        <f t="shared" si="1"/>
        <v>673</v>
      </c>
      <c r="Q10" s="36"/>
      <c r="R10" s="36"/>
      <c r="S10" s="37"/>
      <c r="T10" s="38"/>
      <c r="U10" s="50"/>
    </row>
    <row r="11" spans="1:21" ht="25.5" customHeight="1" x14ac:dyDescent="0.25">
      <c r="A11" s="68">
        <v>8</v>
      </c>
      <c r="B11" s="56" t="s">
        <v>64</v>
      </c>
      <c r="C11" s="46" t="s">
        <v>38</v>
      </c>
      <c r="D11" s="52">
        <f>'1 KOLO'!Y14</f>
        <v>100</v>
      </c>
      <c r="E11" s="53">
        <f>'1 KOLO'!Z14</f>
        <v>48</v>
      </c>
      <c r="F11" s="52">
        <f>'2 KOLO'!Y14</f>
        <v>124</v>
      </c>
      <c r="G11" s="53">
        <f>'2 KOLO'!Z14</f>
        <v>50</v>
      </c>
      <c r="H11" s="52">
        <f>'3 KOLO'!Y14</f>
        <v>115</v>
      </c>
      <c r="I11" s="53">
        <f>'3 KOLO'!Z14</f>
        <v>53</v>
      </c>
      <c r="J11" s="52">
        <f>'4 KOLO'!Y14</f>
        <v>119</v>
      </c>
      <c r="K11" s="53">
        <f>'4 KOLO'!Z14</f>
        <v>50</v>
      </c>
      <c r="L11" s="52">
        <f>'5  KOLO'!Y14</f>
        <v>124</v>
      </c>
      <c r="M11" s="53">
        <f>'5  KOLO'!Z14</f>
        <v>50</v>
      </c>
      <c r="N11" s="63">
        <f t="shared" si="0"/>
        <v>251</v>
      </c>
      <c r="O11" s="52">
        <f t="shared" si="1"/>
        <v>582</v>
      </c>
      <c r="Q11" s="36"/>
      <c r="R11" s="36"/>
      <c r="S11" s="37"/>
      <c r="T11" s="38"/>
      <c r="U11" s="39"/>
    </row>
    <row r="12" spans="1:21" ht="25.5" customHeight="1" x14ac:dyDescent="0.25">
      <c r="A12" s="68">
        <v>9</v>
      </c>
      <c r="B12" s="56" t="s">
        <v>56</v>
      </c>
      <c r="C12" s="46" t="s">
        <v>38</v>
      </c>
      <c r="D12" s="52">
        <f>'1 KOLO'!Y8</f>
        <v>120</v>
      </c>
      <c r="E12" s="53">
        <f>'1 KOLO'!Z8</f>
        <v>53</v>
      </c>
      <c r="F12" s="52">
        <f>'2 KOLO'!Y8</f>
        <v>78</v>
      </c>
      <c r="G12" s="53">
        <f>'2 KOLO'!Z8</f>
        <v>46</v>
      </c>
      <c r="H12" s="52">
        <f>'3 KOLO'!Y8</f>
        <v>108</v>
      </c>
      <c r="I12" s="53">
        <f>'3 KOLO'!Z8</f>
        <v>50</v>
      </c>
      <c r="J12" s="52">
        <f>'4 KOLO'!Y8</f>
        <v>114</v>
      </c>
      <c r="K12" s="53">
        <f>'4 KOLO'!Z8</f>
        <v>48</v>
      </c>
      <c r="L12" s="52">
        <f>'5  KOLO'!Y8</f>
        <v>102</v>
      </c>
      <c r="M12" s="53">
        <f>'5  KOLO'!Z8</f>
        <v>48</v>
      </c>
      <c r="N12" s="63">
        <f t="shared" si="0"/>
        <v>245</v>
      </c>
      <c r="O12" s="52">
        <f t="shared" si="1"/>
        <v>522</v>
      </c>
      <c r="Q12" s="36"/>
      <c r="R12" s="36"/>
      <c r="S12" s="37"/>
      <c r="T12" s="38"/>
      <c r="U12" s="39"/>
    </row>
    <row r="13" spans="1:21" ht="25.5" customHeight="1" x14ac:dyDescent="0.25">
      <c r="A13" s="68">
        <v>10</v>
      </c>
      <c r="B13" s="56" t="s">
        <v>66</v>
      </c>
      <c r="C13" s="46" t="s">
        <v>38</v>
      </c>
      <c r="D13" s="52">
        <f>'1 KOLO'!Y15</f>
        <v>98</v>
      </c>
      <c r="E13" s="53">
        <f>'1 KOLO'!Z15</f>
        <v>46</v>
      </c>
      <c r="F13" s="52">
        <f>'2 KOLO'!Y15</f>
        <v>98</v>
      </c>
      <c r="G13" s="53">
        <f>'2 KOLO'!Z15</f>
        <v>48</v>
      </c>
      <c r="H13" s="52">
        <f>'3 KOLO'!Y15</f>
        <v>99</v>
      </c>
      <c r="I13" s="53">
        <f>'3 KOLO'!Z15</f>
        <v>48</v>
      </c>
      <c r="J13" s="52">
        <f>'4 KOLO'!Y15</f>
        <v>93</v>
      </c>
      <c r="K13" s="53">
        <f>'4 KOLO'!Z15</f>
        <v>46</v>
      </c>
      <c r="L13" s="52">
        <f>'5  KOLO'!Y15</f>
        <v>96</v>
      </c>
      <c r="M13" s="53">
        <f>'5  KOLO'!Z15</f>
        <v>46</v>
      </c>
      <c r="N13" s="63">
        <f t="shared" si="0"/>
        <v>234</v>
      </c>
      <c r="O13" s="52">
        <f t="shared" si="1"/>
        <v>484</v>
      </c>
      <c r="Q13" s="36"/>
      <c r="R13" s="36"/>
      <c r="S13" s="37"/>
      <c r="T13" s="38"/>
      <c r="U13" s="39"/>
    </row>
    <row r="14" spans="1:21" ht="54.75" customHeight="1" x14ac:dyDescent="0.25">
      <c r="B14" s="101" t="s">
        <v>51</v>
      </c>
    </row>
    <row r="15" spans="1:21" ht="25.5" customHeight="1" x14ac:dyDescent="0.25">
      <c r="A15" s="92"/>
      <c r="B15" s="62" t="s">
        <v>2</v>
      </c>
      <c r="C15" s="25"/>
      <c r="D15" s="40" t="s">
        <v>39</v>
      </c>
      <c r="E15" s="40" t="s">
        <v>46</v>
      </c>
      <c r="F15" s="40" t="s">
        <v>40</v>
      </c>
      <c r="G15" s="40" t="s">
        <v>46</v>
      </c>
      <c r="H15" s="40" t="s">
        <v>41</v>
      </c>
      <c r="I15" s="40" t="s">
        <v>46</v>
      </c>
      <c r="J15" s="40" t="s">
        <v>42</v>
      </c>
      <c r="K15" s="40" t="s">
        <v>46</v>
      </c>
      <c r="L15" s="41" t="s">
        <v>43</v>
      </c>
      <c r="M15" s="40" t="s">
        <v>46</v>
      </c>
      <c r="N15" s="76" t="s">
        <v>53</v>
      </c>
      <c r="O15" s="41" t="s">
        <v>49</v>
      </c>
    </row>
    <row r="16" spans="1:21" ht="25.5" customHeight="1" x14ac:dyDescent="0.25">
      <c r="A16" s="93">
        <v>1</v>
      </c>
      <c r="B16" s="56" t="s">
        <v>22</v>
      </c>
      <c r="C16" s="46" t="s">
        <v>38</v>
      </c>
      <c r="D16" s="52">
        <f>'1 KOLO'!Y20</f>
        <v>161</v>
      </c>
      <c r="E16" s="53">
        <f>'1 KOLO'!Z20</f>
        <v>60</v>
      </c>
      <c r="F16" s="52">
        <f>'2 KOLO'!Y20</f>
        <v>178</v>
      </c>
      <c r="G16" s="53">
        <f>'2 KOLO'!Z20</f>
        <v>100</v>
      </c>
      <c r="H16" s="52">
        <f>'3 KOLO'!Y20</f>
        <v>164</v>
      </c>
      <c r="I16" s="53">
        <f>'3 KOLO'!Z20</f>
        <v>75</v>
      </c>
      <c r="J16" s="52">
        <f>'4 KOLO'!Y20</f>
        <v>169</v>
      </c>
      <c r="K16" s="53">
        <f>'4 KOLO'!Z20</f>
        <v>85</v>
      </c>
      <c r="L16" s="52">
        <f>'5  KOLO'!Y20</f>
        <v>173</v>
      </c>
      <c r="M16" s="53">
        <f>'5  KOLO'!Z20</f>
        <v>100</v>
      </c>
      <c r="N16" s="63">
        <f t="shared" ref="N16:N22" si="2">SUM(E16,G16,I16,K16,M16)</f>
        <v>420</v>
      </c>
      <c r="O16" s="52">
        <f t="shared" ref="O16:O22" si="3">SUM(D16,F16,H16,J16,L16)</f>
        <v>845</v>
      </c>
      <c r="P16" s="90"/>
      <c r="Q16" s="36"/>
      <c r="R16" s="36"/>
      <c r="S16" s="37"/>
      <c r="T16" s="38"/>
      <c r="U16" s="50"/>
    </row>
    <row r="17" spans="1:21" ht="25.5" customHeight="1" x14ac:dyDescent="0.25">
      <c r="A17" s="93">
        <v>2</v>
      </c>
      <c r="B17" s="58" t="s">
        <v>67</v>
      </c>
      <c r="C17" s="46" t="s">
        <v>38</v>
      </c>
      <c r="D17" s="52">
        <f>'1 KOLO'!Y25</f>
        <v>154</v>
      </c>
      <c r="E17" s="53">
        <f>'1 KOLO'!Z25</f>
        <v>57</v>
      </c>
      <c r="F17" s="52">
        <f>'2 KOLO'!Y25</f>
        <v>167</v>
      </c>
      <c r="G17" s="53">
        <f>'2 KOLO'!Z25</f>
        <v>75</v>
      </c>
      <c r="H17" s="52">
        <f>'3 KOLO'!Y25</f>
        <v>177</v>
      </c>
      <c r="I17" s="53">
        <f>'3 KOLO'!Z25</f>
        <v>100</v>
      </c>
      <c r="J17" s="52">
        <f>'4 KOLO'!Y25</f>
        <v>172</v>
      </c>
      <c r="K17" s="53">
        <f>'4 KOLO'!Z25</f>
        <v>100</v>
      </c>
      <c r="L17" s="52">
        <f>'5  KOLO'!Y25</f>
        <v>172</v>
      </c>
      <c r="M17" s="53">
        <f>'5  KOLO'!Z25</f>
        <v>85</v>
      </c>
      <c r="N17" s="63">
        <f t="shared" si="2"/>
        <v>417</v>
      </c>
      <c r="O17" s="52">
        <f t="shared" si="3"/>
        <v>842</v>
      </c>
      <c r="P17" s="90"/>
      <c r="Q17" s="36"/>
      <c r="R17" s="36"/>
      <c r="S17" s="37"/>
      <c r="T17" s="38"/>
      <c r="U17" s="51"/>
    </row>
    <row r="18" spans="1:21" ht="25.5" customHeight="1" x14ac:dyDescent="0.25">
      <c r="A18" s="93">
        <v>3</v>
      </c>
      <c r="B18" s="56" t="s">
        <v>21</v>
      </c>
      <c r="C18" s="46" t="s">
        <v>38</v>
      </c>
      <c r="D18" s="52">
        <f>'1 KOLO'!Y19</f>
        <v>168</v>
      </c>
      <c r="E18" s="53">
        <f>'1 KOLO'!Z19</f>
        <v>100</v>
      </c>
      <c r="F18" s="52">
        <f>'2 KOLO'!Y19</f>
        <v>160</v>
      </c>
      <c r="G18" s="53">
        <f>'2 KOLO'!Z19</f>
        <v>60</v>
      </c>
      <c r="H18" s="52">
        <f>'3 KOLO'!Y19</f>
        <v>168</v>
      </c>
      <c r="I18" s="53">
        <f>'3 KOLO'!Z19</f>
        <v>85</v>
      </c>
      <c r="J18" s="52">
        <f>'4 KOLO'!Y19</f>
        <v>168</v>
      </c>
      <c r="K18" s="53">
        <f>'4 KOLO'!Z19</f>
        <v>75</v>
      </c>
      <c r="L18" s="52">
        <f>'5  KOLO'!Y19</f>
        <v>153</v>
      </c>
      <c r="M18" s="53">
        <f>'5  KOLO'!Z19</f>
        <v>65</v>
      </c>
      <c r="N18" s="63">
        <f t="shared" si="2"/>
        <v>385</v>
      </c>
      <c r="O18" s="52">
        <f t="shared" si="3"/>
        <v>817</v>
      </c>
      <c r="P18" s="90"/>
      <c r="Q18" s="36"/>
      <c r="R18" s="36"/>
      <c r="S18" s="37"/>
      <c r="T18" s="38"/>
      <c r="U18" s="39"/>
    </row>
    <row r="19" spans="1:21" ht="25.5" customHeight="1" x14ac:dyDescent="0.25">
      <c r="A19" s="93">
        <v>4</v>
      </c>
      <c r="B19" s="56" t="s">
        <v>54</v>
      </c>
      <c r="C19" s="46" t="s">
        <v>38</v>
      </c>
      <c r="D19" s="52">
        <f>'1 KOLO'!Y18</f>
        <v>151</v>
      </c>
      <c r="E19" s="53">
        <f>'1 KOLO'!Z18</f>
        <v>53</v>
      </c>
      <c r="F19" s="52">
        <f>'2 KOLO'!Y18</f>
        <v>164</v>
      </c>
      <c r="G19" s="53">
        <f>'2 KOLO'!Z18</f>
        <v>65</v>
      </c>
      <c r="H19" s="52">
        <f>'3 KOLO'!Y18</f>
        <v>163</v>
      </c>
      <c r="I19" s="53">
        <f>'3 KOLO'!Z18</f>
        <v>65</v>
      </c>
      <c r="J19" s="52">
        <f>'4 KOLO'!Y18</f>
        <v>167</v>
      </c>
      <c r="K19" s="53">
        <f>'4 KOLO'!Z18</f>
        <v>65</v>
      </c>
      <c r="L19" s="52">
        <f>'5  KOLO'!Y18</f>
        <v>160</v>
      </c>
      <c r="M19" s="53">
        <f>'5  KOLO'!Z18</f>
        <v>75</v>
      </c>
      <c r="N19" s="63">
        <f t="shared" si="2"/>
        <v>323</v>
      </c>
      <c r="O19" s="52">
        <f t="shared" si="3"/>
        <v>805</v>
      </c>
      <c r="P19" s="90"/>
      <c r="Q19" s="36"/>
      <c r="R19" s="36"/>
      <c r="S19" s="37"/>
      <c r="T19" s="38"/>
      <c r="U19" s="39"/>
    </row>
    <row r="20" spans="1:21" ht="25.5" customHeight="1" x14ac:dyDescent="0.25">
      <c r="A20" s="93">
        <v>5</v>
      </c>
      <c r="B20" s="56" t="s">
        <v>57</v>
      </c>
      <c r="C20" s="46" t="s">
        <v>38</v>
      </c>
      <c r="D20" s="52">
        <f>'1 KOLO'!Y23</f>
        <v>165</v>
      </c>
      <c r="E20" s="53">
        <f>'1 KOLO'!Z23</f>
        <v>85</v>
      </c>
      <c r="F20" s="52">
        <f>'2 KOLO'!Y23</f>
        <v>139</v>
      </c>
      <c r="G20" s="53">
        <f>'2 KOLO'!Z23</f>
        <v>53</v>
      </c>
      <c r="H20" s="52">
        <f>'3 KOLO'!Y23</f>
        <v>145</v>
      </c>
      <c r="I20" s="53">
        <f>'3 KOLO'!Z23</f>
        <v>57</v>
      </c>
      <c r="J20" s="52">
        <f>'4 KOLO'!Y23</f>
        <v>152</v>
      </c>
      <c r="K20" s="53">
        <f>'4 KOLO'!Z23</f>
        <v>60</v>
      </c>
      <c r="L20" s="52">
        <f>'5  KOLO'!Y23</f>
        <v>138</v>
      </c>
      <c r="M20" s="53">
        <f>'5  KOLO'!Z23</f>
        <v>60</v>
      </c>
      <c r="N20" s="63">
        <f t="shared" si="2"/>
        <v>315</v>
      </c>
      <c r="O20" s="52">
        <f t="shared" si="3"/>
        <v>739</v>
      </c>
      <c r="P20" s="91"/>
      <c r="Q20" s="65"/>
      <c r="R20" s="65"/>
    </row>
    <row r="21" spans="1:21" ht="25.5" customHeight="1" x14ac:dyDescent="0.25">
      <c r="A21" s="93">
        <v>6</v>
      </c>
      <c r="B21" s="56" t="s">
        <v>48</v>
      </c>
      <c r="C21" s="46" t="s">
        <v>38</v>
      </c>
      <c r="D21" s="52">
        <f>'1 KOLO'!Y22</f>
        <v>164</v>
      </c>
      <c r="E21" s="53">
        <f>'1 KOLO'!Z22</f>
        <v>75</v>
      </c>
      <c r="F21" s="52">
        <f>'2 KOLO'!Y22</f>
        <v>148</v>
      </c>
      <c r="G21" s="53">
        <f>'2 KOLO'!Z22</f>
        <v>57</v>
      </c>
      <c r="H21" s="52">
        <f>'3 KOLO'!Y22</f>
        <v>157</v>
      </c>
      <c r="I21" s="53">
        <f>'3 KOLO'!Z22</f>
        <v>60</v>
      </c>
      <c r="J21" s="52">
        <f>'4 KOLO'!Y22</f>
        <v>148</v>
      </c>
      <c r="K21" s="53">
        <f>'4 KOLO'!Z22</f>
        <v>57</v>
      </c>
      <c r="L21" s="52">
        <f>'5  KOLO'!Y22</f>
        <v>138</v>
      </c>
      <c r="M21" s="53">
        <f>'5  KOLO'!Z22</f>
        <v>57</v>
      </c>
      <c r="N21" s="63">
        <f t="shared" si="2"/>
        <v>306</v>
      </c>
      <c r="O21" s="52">
        <f t="shared" si="3"/>
        <v>755</v>
      </c>
      <c r="P21" s="92"/>
    </row>
    <row r="22" spans="1:21" ht="25.5" customHeight="1" x14ac:dyDescent="0.25">
      <c r="A22" s="93">
        <v>7</v>
      </c>
      <c r="B22" s="56" t="s">
        <v>18</v>
      </c>
      <c r="C22" s="46" t="s">
        <v>38</v>
      </c>
      <c r="D22" s="52">
        <f>'1 KOLO'!Y17</f>
        <v>162</v>
      </c>
      <c r="E22" s="53">
        <f>'1 KOLO'!Z17</f>
        <v>65</v>
      </c>
      <c r="F22" s="52">
        <f>'2 KOLO'!Y17</f>
        <v>170</v>
      </c>
      <c r="G22" s="53">
        <f>'2 KOLO'!Z17</f>
        <v>85</v>
      </c>
      <c r="H22" s="52">
        <f>'3 KOLO'!Y17</f>
        <v>0</v>
      </c>
      <c r="I22" s="53">
        <f>'3 KOLO'!Z17</f>
        <v>0</v>
      </c>
      <c r="J22" s="52">
        <f>'4 KOLO'!Y17</f>
        <v>0</v>
      </c>
      <c r="K22" s="53">
        <f>'4 KOLO'!Z17</f>
        <v>0</v>
      </c>
      <c r="L22" s="52">
        <f>'5  KOLO'!Y17</f>
        <v>0</v>
      </c>
      <c r="M22" s="53">
        <f>'5  KOLO'!Z17</f>
        <v>0</v>
      </c>
      <c r="N22" s="63">
        <f t="shared" si="2"/>
        <v>150</v>
      </c>
      <c r="O22" s="52">
        <f t="shared" si="3"/>
        <v>332</v>
      </c>
      <c r="P22" s="90"/>
      <c r="Q22" s="36"/>
      <c r="R22" s="36"/>
      <c r="S22" s="37"/>
      <c r="T22" s="38"/>
      <c r="U22" s="39"/>
    </row>
    <row r="25" spans="1:21" ht="38.25" customHeight="1" x14ac:dyDescent="0.3">
      <c r="B25" s="103" t="s">
        <v>83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21" ht="42" customHeight="1" x14ac:dyDescent="0.3">
      <c r="B26" s="100" t="s">
        <v>52</v>
      </c>
      <c r="C26" s="47"/>
      <c r="D26" s="48"/>
      <c r="E26" s="48"/>
      <c r="F26" s="48"/>
      <c r="G26" s="48"/>
      <c r="H26" s="48"/>
      <c r="I26" s="48"/>
      <c r="J26" s="48"/>
      <c r="K26" s="48"/>
      <c r="L26" s="45"/>
      <c r="M26" s="45"/>
      <c r="N26" s="36"/>
      <c r="O26" s="45"/>
      <c r="P26" s="36"/>
      <c r="Q26" s="36"/>
      <c r="R26" s="36"/>
      <c r="S26" s="37"/>
      <c r="T26" s="38"/>
      <c r="U26" s="39"/>
    </row>
    <row r="27" spans="1:21" ht="25.5" customHeight="1" x14ac:dyDescent="0.25">
      <c r="B27" s="62" t="s">
        <v>2</v>
      </c>
      <c r="C27" s="41"/>
      <c r="D27" s="40" t="s">
        <v>39</v>
      </c>
      <c r="E27" s="40" t="s">
        <v>46</v>
      </c>
      <c r="F27" s="40" t="s">
        <v>40</v>
      </c>
      <c r="G27" s="40" t="s">
        <v>46</v>
      </c>
      <c r="H27" s="40" t="s">
        <v>41</v>
      </c>
      <c r="I27" s="40" t="s">
        <v>46</v>
      </c>
      <c r="J27" s="40" t="s">
        <v>42</v>
      </c>
      <c r="K27" s="40" t="s">
        <v>46</v>
      </c>
      <c r="L27" s="41" t="s">
        <v>43</v>
      </c>
      <c r="M27" s="40" t="s">
        <v>46</v>
      </c>
      <c r="N27" s="76" t="s">
        <v>53</v>
      </c>
      <c r="O27" s="41" t="s">
        <v>49</v>
      </c>
      <c r="P27" s="36"/>
      <c r="Q27" s="36"/>
      <c r="R27" s="36"/>
      <c r="S27" s="37"/>
      <c r="T27" s="38"/>
      <c r="U27" s="39"/>
    </row>
    <row r="28" spans="1:21" ht="25.5" customHeight="1" x14ac:dyDescent="0.25">
      <c r="A28" s="93">
        <v>1</v>
      </c>
      <c r="B28" s="16" t="s">
        <v>31</v>
      </c>
      <c r="C28" s="54" t="s">
        <v>45</v>
      </c>
      <c r="D28" s="60">
        <f>'1 KOLO'!Y27</f>
        <v>143</v>
      </c>
      <c r="E28" s="61">
        <f>'1 KOLO'!Z27</f>
        <v>85</v>
      </c>
      <c r="F28" s="60">
        <f>'2 KOLO'!Y27</f>
        <v>162</v>
      </c>
      <c r="G28" s="61">
        <f>'2 KOLO'!Z27</f>
        <v>100</v>
      </c>
      <c r="H28" s="60">
        <f>'3 KOLO'!Y27</f>
        <v>169</v>
      </c>
      <c r="I28" s="61">
        <f>'3 KOLO'!Z27</f>
        <v>100</v>
      </c>
      <c r="J28" s="60">
        <f>'4 KOLO'!Y27</f>
        <v>160</v>
      </c>
      <c r="K28" s="61">
        <f>'4 KOLO'!Z27</f>
        <v>100</v>
      </c>
      <c r="L28" s="60">
        <f>'5  KOLO'!Y27</f>
        <v>149</v>
      </c>
      <c r="M28" s="61">
        <f>'5  KOLO'!Z27</f>
        <v>75</v>
      </c>
      <c r="N28" s="82">
        <f t="shared" ref="N28:N29" si="4">SUM(E28,G28,I28,K28,M28)</f>
        <v>460</v>
      </c>
      <c r="O28" s="55">
        <f t="shared" ref="O28:O29" si="5">SUM(D28,F28,H28,J28,L28)</f>
        <v>783</v>
      </c>
      <c r="P28" s="36"/>
      <c r="Q28" s="36"/>
      <c r="R28" s="36"/>
      <c r="S28" s="37"/>
      <c r="T28" s="38"/>
      <c r="U28" s="51"/>
    </row>
    <row r="29" spans="1:21" ht="25.5" customHeight="1" x14ac:dyDescent="0.25">
      <c r="A29" s="93">
        <v>2</v>
      </c>
      <c r="B29" s="16" t="s">
        <v>33</v>
      </c>
      <c r="C29" s="54" t="s">
        <v>45</v>
      </c>
      <c r="D29" s="60">
        <f>'1 KOLO'!Y28</f>
        <v>164</v>
      </c>
      <c r="E29" s="61">
        <f>'1 KOLO'!Z28</f>
        <v>100</v>
      </c>
      <c r="F29" s="60">
        <f>'2 KOLO'!Y28</f>
        <v>161</v>
      </c>
      <c r="G29" s="61">
        <f>'2 KOLO'!Z28</f>
        <v>85</v>
      </c>
      <c r="H29" s="60">
        <f>'3 KOLO'!Y28</f>
        <v>156</v>
      </c>
      <c r="I29" s="61">
        <f>'3 KOLO'!Z28</f>
        <v>85</v>
      </c>
      <c r="J29" s="60">
        <f>'4 KOLO'!Y28</f>
        <v>148</v>
      </c>
      <c r="K29" s="61">
        <f>'4 KOLO'!Z28</f>
        <v>75</v>
      </c>
      <c r="L29" s="60">
        <f>'5  KOLO'!Y28</f>
        <v>160</v>
      </c>
      <c r="M29" s="61">
        <f>'5  KOLO'!Z28</f>
        <v>100</v>
      </c>
      <c r="N29" s="82">
        <f t="shared" si="4"/>
        <v>445</v>
      </c>
      <c r="O29" s="55">
        <f t="shared" si="5"/>
        <v>789</v>
      </c>
      <c r="P29" s="36"/>
      <c r="Q29" s="36"/>
      <c r="R29" s="36"/>
      <c r="S29" s="37"/>
      <c r="T29" s="38"/>
      <c r="U29" s="50"/>
    </row>
    <row r="30" spans="1:21" ht="25.5" customHeight="1" x14ac:dyDescent="0.25">
      <c r="A30" s="93">
        <v>3</v>
      </c>
      <c r="B30" s="57" t="s">
        <v>36</v>
      </c>
      <c r="C30" s="54" t="s">
        <v>45</v>
      </c>
      <c r="D30" s="60">
        <f>'1 KOLO'!Y30</f>
        <v>137</v>
      </c>
      <c r="E30" s="61">
        <f>'1 KOLO'!Z30</f>
        <v>75</v>
      </c>
      <c r="F30" s="60">
        <f>'2 KOLO'!Y30</f>
        <v>153</v>
      </c>
      <c r="G30" s="61">
        <f>'2 KOLO'!Z30</f>
        <v>75</v>
      </c>
      <c r="H30" s="60">
        <f>'3 KOLO'!Y30</f>
        <v>150</v>
      </c>
      <c r="I30" s="61">
        <f>'3 KOLO'!Z30</f>
        <v>75</v>
      </c>
      <c r="J30" s="60">
        <f>'4 KOLO'!Y30</f>
        <v>157</v>
      </c>
      <c r="K30" s="61">
        <f>'4 KOLO'!Z30</f>
        <v>85</v>
      </c>
      <c r="L30" s="60">
        <f>'5  KOLO'!Y30</f>
        <v>152</v>
      </c>
      <c r="M30" s="61">
        <f>'5  KOLO'!Z30</f>
        <v>85</v>
      </c>
      <c r="N30" s="82">
        <f>SUM(E30,G30,I30,K30,M30)</f>
        <v>395</v>
      </c>
      <c r="O30" s="55">
        <f>SUM(D30,F30,H30,J30,L30)</f>
        <v>749</v>
      </c>
      <c r="P30" s="36"/>
      <c r="Q30" s="36"/>
      <c r="R30" s="36"/>
      <c r="S30" s="37"/>
      <c r="T30" s="38"/>
      <c r="U30" s="50"/>
    </row>
    <row r="31" spans="1:21" ht="25.5" customHeight="1" x14ac:dyDescent="0.25">
      <c r="A31" s="93">
        <v>4</v>
      </c>
      <c r="B31" s="57" t="s">
        <v>70</v>
      </c>
      <c r="C31" s="54" t="s">
        <v>45</v>
      </c>
      <c r="D31" s="60">
        <f>'1 KOLO'!Y29</f>
        <v>101</v>
      </c>
      <c r="E31" s="61">
        <f>'1 KOLO'!Z29</f>
        <v>65</v>
      </c>
      <c r="F31" s="60">
        <f>'2 KOLO'!Y29</f>
        <v>112</v>
      </c>
      <c r="G31" s="61">
        <f>'2 KOLO'!Z29</f>
        <v>0</v>
      </c>
      <c r="H31" s="60">
        <f>'3 KOLO'!Y29</f>
        <v>0</v>
      </c>
      <c r="I31" s="61">
        <f>'3 KOLO'!Z29</f>
        <v>0</v>
      </c>
      <c r="J31" s="60">
        <f>'4 KOLO'!Y29</f>
        <v>0</v>
      </c>
      <c r="K31" s="61">
        <f>'4 KOLO'!Z29</f>
        <v>0</v>
      </c>
      <c r="L31" s="60">
        <f>'5  KOLO'!Y29</f>
        <v>0</v>
      </c>
      <c r="M31" s="61">
        <f>'5  KOLO'!Z29</f>
        <v>0</v>
      </c>
      <c r="N31" s="82">
        <f>SUM(E31,G31,I31,K31,M31)</f>
        <v>65</v>
      </c>
      <c r="O31" s="55">
        <f>SUM(D31,F31,H31,J31,L31)</f>
        <v>213</v>
      </c>
      <c r="P31" s="36"/>
      <c r="Q31" s="36"/>
      <c r="R31" s="36"/>
      <c r="S31" s="37"/>
      <c r="T31" s="38"/>
      <c r="U31" s="50"/>
    </row>
    <row r="32" spans="1:21" ht="25.5" customHeight="1" x14ac:dyDescent="0.25">
      <c r="B32" s="99" t="s">
        <v>82</v>
      </c>
      <c r="C32" s="94"/>
      <c r="D32" s="95"/>
      <c r="E32" s="96"/>
      <c r="F32" s="95"/>
      <c r="G32" s="96"/>
      <c r="H32" s="95"/>
      <c r="I32" s="96"/>
      <c r="J32" s="95"/>
      <c r="K32" s="96"/>
      <c r="L32" s="95"/>
      <c r="M32" s="96"/>
      <c r="N32" s="97"/>
      <c r="O32" s="98"/>
      <c r="P32" s="36"/>
      <c r="Q32" s="36"/>
      <c r="R32" s="36"/>
      <c r="S32" s="37"/>
      <c r="T32" s="38"/>
      <c r="U32" s="50"/>
    </row>
    <row r="33" spans="1:24" ht="25.5" customHeight="1" x14ac:dyDescent="0.25">
      <c r="A33" s="93">
        <v>1</v>
      </c>
      <c r="B33" s="57" t="s">
        <v>68</v>
      </c>
      <c r="C33" s="54" t="s">
        <v>45</v>
      </c>
      <c r="D33" s="60">
        <f>'1 KOLO'!Y34</f>
        <v>155</v>
      </c>
      <c r="E33" s="61">
        <f>'1 KOLO'!Z34</f>
        <v>85</v>
      </c>
      <c r="F33" s="60">
        <f>'2 KOLO'!Y34</f>
        <v>155</v>
      </c>
      <c r="G33" s="61">
        <f>'2 KOLO'!Z34</f>
        <v>100</v>
      </c>
      <c r="H33" s="60">
        <f>'3 KOLO'!Y34</f>
        <v>158</v>
      </c>
      <c r="I33" s="61">
        <f>'3 KOLO'!Z34</f>
        <v>100</v>
      </c>
      <c r="J33" s="60">
        <f>'4 KOLO'!Y34</f>
        <v>147</v>
      </c>
      <c r="K33" s="61">
        <f>'4 KOLO'!Z34</f>
        <v>75</v>
      </c>
      <c r="L33" s="60">
        <f>'5  KOLO'!Y34</f>
        <v>141</v>
      </c>
      <c r="M33" s="61">
        <f>'5  KOLO'!Z34</f>
        <v>65</v>
      </c>
      <c r="N33" s="82">
        <f>SUM(E33,G33,I33,K33,M33)</f>
        <v>425</v>
      </c>
      <c r="O33" s="55">
        <f>SUM(D33,F33,H33,J33,L33)</f>
        <v>756</v>
      </c>
      <c r="P33" s="36"/>
      <c r="Q33" s="36"/>
      <c r="R33" s="36"/>
      <c r="S33" s="37"/>
      <c r="T33" s="38"/>
      <c r="U33" s="50"/>
    </row>
    <row r="34" spans="1:24" ht="25.5" customHeight="1" x14ac:dyDescent="0.25">
      <c r="A34" s="93">
        <v>2</v>
      </c>
      <c r="B34" s="57" t="s">
        <v>47</v>
      </c>
      <c r="C34" s="54" t="s">
        <v>45</v>
      </c>
      <c r="D34" s="60">
        <f>'1 KOLO'!Y33</f>
        <v>142</v>
      </c>
      <c r="E34" s="61">
        <f>'1 KOLO'!Z33</f>
        <v>75</v>
      </c>
      <c r="F34" s="60">
        <f>'2 KOLO'!Y33</f>
        <v>132</v>
      </c>
      <c r="G34" s="61">
        <f>'2 KOLO'!Z33</f>
        <v>65</v>
      </c>
      <c r="H34" s="60">
        <f>'3 KOLO'!Y33</f>
        <v>141</v>
      </c>
      <c r="I34" s="61">
        <f>'3 KOLO'!Z33</f>
        <v>75</v>
      </c>
      <c r="J34" s="60">
        <f>'4 KOLO'!Y33</f>
        <v>155</v>
      </c>
      <c r="K34" s="61">
        <f>'4 KOLO'!Z33</f>
        <v>100</v>
      </c>
      <c r="L34" s="60">
        <f>'5  KOLO'!Y33</f>
        <v>150</v>
      </c>
      <c r="M34" s="61">
        <f>'5  KOLO'!Z33</f>
        <v>100</v>
      </c>
      <c r="N34" s="82">
        <f>SUM(E34,G34,I34,K34,M34)</f>
        <v>415</v>
      </c>
      <c r="O34" s="55">
        <f>SUM(D34,F34,H34,J34,L34)</f>
        <v>720</v>
      </c>
      <c r="P34" s="36"/>
      <c r="Q34" s="36"/>
      <c r="R34" s="36"/>
      <c r="S34" s="37"/>
      <c r="T34" s="38"/>
      <c r="U34" s="50"/>
    </row>
    <row r="35" spans="1:24" ht="25.5" customHeight="1" x14ac:dyDescent="0.25">
      <c r="A35" s="93">
        <v>3</v>
      </c>
      <c r="B35" s="57" t="s">
        <v>59</v>
      </c>
      <c r="C35" s="87"/>
      <c r="D35" s="60">
        <f>'1 KOLO'!Y35</f>
        <v>156</v>
      </c>
      <c r="E35" s="61">
        <f>'1 KOLO'!Z35</f>
        <v>100</v>
      </c>
      <c r="F35" s="60">
        <f>'2 KOLO'!Y35</f>
        <v>154</v>
      </c>
      <c r="G35" s="61">
        <f>'2 KOLO'!Z35</f>
        <v>85</v>
      </c>
      <c r="H35" s="60">
        <f>'3 KOLO'!Y35</f>
        <v>126</v>
      </c>
      <c r="I35" s="61">
        <f>'3 KOLO'!Z35</f>
        <v>65</v>
      </c>
      <c r="J35" s="60">
        <f>'4 KOLO'!Y35</f>
        <v>154</v>
      </c>
      <c r="K35" s="61">
        <f>'4 KOLO'!Z35</f>
        <v>85</v>
      </c>
      <c r="L35" s="60">
        <f>'5  KOLO'!Y35</f>
        <v>143</v>
      </c>
      <c r="M35" s="61">
        <f>'5  KOLO'!Z35</f>
        <v>75</v>
      </c>
      <c r="N35" s="82">
        <f>SUM(E35,G35,I35,K35,M35)</f>
        <v>410</v>
      </c>
      <c r="O35" s="55">
        <f>SUM(D35,F35,H35,J35,L35)</f>
        <v>733</v>
      </c>
      <c r="P35" s="36"/>
      <c r="Q35" s="36"/>
      <c r="R35" s="36"/>
      <c r="S35" s="37"/>
      <c r="T35" s="38"/>
      <c r="U35" s="50"/>
    </row>
    <row r="36" spans="1:24" ht="25.5" customHeight="1" x14ac:dyDescent="0.25">
      <c r="A36" s="93">
        <v>4</v>
      </c>
      <c r="B36" s="16" t="s">
        <v>35</v>
      </c>
      <c r="C36" s="75" t="s">
        <v>45</v>
      </c>
      <c r="D36" s="60">
        <f>'1 KOLO'!Y32</f>
        <v>142</v>
      </c>
      <c r="E36" s="61">
        <f>'1 KOLO'!Z32</f>
        <v>65</v>
      </c>
      <c r="F36" s="60">
        <f>'2 KOLO'!Y32</f>
        <v>150</v>
      </c>
      <c r="G36" s="61">
        <f>'2 KOLO'!Z32</f>
        <v>75</v>
      </c>
      <c r="H36" s="60">
        <f>'3 KOLO'!Y32</f>
        <v>150</v>
      </c>
      <c r="I36" s="61">
        <f>'3 KOLO'!Z32</f>
        <v>85</v>
      </c>
      <c r="J36" s="60">
        <f>'4 KOLO'!Y32</f>
        <v>143</v>
      </c>
      <c r="K36" s="61">
        <f>'4 KOLO'!Z32</f>
        <v>65</v>
      </c>
      <c r="L36" s="60">
        <f>'5  KOLO'!Y32</f>
        <v>146</v>
      </c>
      <c r="M36" s="61">
        <f>'5  KOLO'!Z32</f>
        <v>85</v>
      </c>
      <c r="N36" s="82">
        <f>SUM(E36,G36,I36,K36,M36)</f>
        <v>375</v>
      </c>
      <c r="O36" s="55">
        <f>SUM(D36,F36,H36,J36,L36)</f>
        <v>731</v>
      </c>
      <c r="P36" s="36"/>
      <c r="Q36" s="36"/>
      <c r="R36" s="36"/>
      <c r="S36" s="37"/>
      <c r="T36" s="38"/>
      <c r="U36" s="50"/>
    </row>
    <row r="37" spans="1:24" ht="23.25" customHeight="1" x14ac:dyDescent="0.2"/>
    <row r="38" spans="1:24" ht="25.5" customHeight="1" x14ac:dyDescent="0.2"/>
    <row r="39" spans="1:24" x14ac:dyDescent="0.2"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37"/>
    </row>
    <row r="40" spans="1:24" x14ac:dyDescent="0.2">
      <c r="B40" s="7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7"/>
    </row>
    <row r="41" spans="1:24" x14ac:dyDescent="0.2">
      <c r="B41" s="79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37"/>
    </row>
    <row r="42" spans="1:24" x14ac:dyDescent="0.2"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37"/>
    </row>
    <row r="43" spans="1:24" x14ac:dyDescent="0.2">
      <c r="B43" s="79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37"/>
    </row>
    <row r="44" spans="1:24" x14ac:dyDescent="0.2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</row>
    <row r="45" spans="1:24" x14ac:dyDescent="0.2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</row>
    <row r="46" spans="1:24" x14ac:dyDescent="0.2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</row>
    <row r="47" spans="1:24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</row>
    <row r="48" spans="1:24" x14ac:dyDescent="0.2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</row>
    <row r="49" spans="2:24" x14ac:dyDescent="0.2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</row>
    <row r="50" spans="2:24" x14ac:dyDescent="0.2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</row>
    <row r="51" spans="2:24" x14ac:dyDescent="0.2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</row>
  </sheetData>
  <sortState ref="B31:O40">
    <sortCondition descending="1" ref="N31:N40"/>
  </sortState>
  <mergeCells count="2">
    <mergeCell ref="B25:O25"/>
    <mergeCell ref="B1:O1"/>
  </mergeCells>
  <phoneticPr fontId="0" type="noConversion"/>
  <pageMargins left="0.74803149606299213" right="0.74803149606299213" top="0.19685039370078741" bottom="0.19685039370078741" header="0" footer="0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F95"/>
  <sheetViews>
    <sheetView topLeftCell="A19" workbookViewId="0">
      <selection activeCell="F26" sqref="F26"/>
    </sheetView>
  </sheetViews>
  <sheetFormatPr defaultRowHeight="12.75" x14ac:dyDescent="0.2"/>
  <cols>
    <col min="1" max="1" width="9.140625" style="59"/>
    <col min="2" max="2" width="24.85546875" customWidth="1"/>
    <col min="3" max="3" width="23.28515625" customWidth="1"/>
    <col min="4" max="4" width="13.7109375" customWidth="1"/>
    <col min="5" max="5" width="2.7109375" customWidth="1"/>
  </cols>
  <sheetData>
    <row r="1" spans="1:5" ht="33" customHeight="1" x14ac:dyDescent="0.25">
      <c r="B1" s="86" t="s">
        <v>78</v>
      </c>
      <c r="C1" s="86"/>
      <c r="D1" s="86"/>
      <c r="E1" s="86"/>
    </row>
    <row r="2" spans="1:5" ht="19.5" customHeight="1" x14ac:dyDescent="0.2">
      <c r="B2" s="4" t="s">
        <v>60</v>
      </c>
      <c r="C2" s="4"/>
      <c r="D2" s="4"/>
    </row>
    <row r="3" spans="1:5" ht="20.25" customHeight="1" x14ac:dyDescent="0.2">
      <c r="B3" s="6" t="s">
        <v>2</v>
      </c>
      <c r="C3" s="6" t="s">
        <v>3</v>
      </c>
      <c r="D3" s="83" t="s">
        <v>44</v>
      </c>
    </row>
    <row r="4" spans="1:5" ht="21" customHeight="1" x14ac:dyDescent="0.25">
      <c r="A4" s="59" t="s">
        <v>80</v>
      </c>
      <c r="B4" s="56" t="s">
        <v>22</v>
      </c>
      <c r="C4" s="16" t="s">
        <v>14</v>
      </c>
      <c r="D4" s="42">
        <f>SKUPAJ!O16</f>
        <v>845</v>
      </c>
    </row>
    <row r="5" spans="1:5" ht="21" customHeight="1" x14ac:dyDescent="0.25">
      <c r="A5" s="59" t="s">
        <v>80</v>
      </c>
      <c r="B5" s="56" t="s">
        <v>27</v>
      </c>
      <c r="C5" s="16" t="s">
        <v>28</v>
      </c>
      <c r="D5" s="42">
        <f>SKUPAJ!O5</f>
        <v>843</v>
      </c>
    </row>
    <row r="6" spans="1:5" ht="21" customHeight="1" x14ac:dyDescent="0.25">
      <c r="A6" s="59" t="s">
        <v>80</v>
      </c>
      <c r="B6" s="58" t="s">
        <v>67</v>
      </c>
      <c r="C6" s="88" t="s">
        <v>19</v>
      </c>
      <c r="D6" s="42">
        <f>SKUPAJ!O17</f>
        <v>842</v>
      </c>
    </row>
    <row r="7" spans="1:5" ht="21" customHeight="1" x14ac:dyDescent="0.25">
      <c r="A7" s="59" t="s">
        <v>80</v>
      </c>
      <c r="B7" s="56" t="s">
        <v>13</v>
      </c>
      <c r="C7" s="16" t="s">
        <v>14</v>
      </c>
      <c r="D7" s="42">
        <f>SKUPAJ!O4</f>
        <v>839</v>
      </c>
    </row>
    <row r="8" spans="1:5" ht="21" customHeight="1" x14ac:dyDescent="0.25">
      <c r="A8" s="59" t="s">
        <v>80</v>
      </c>
      <c r="B8" s="56" t="s">
        <v>21</v>
      </c>
      <c r="C8" s="35" t="s">
        <v>69</v>
      </c>
      <c r="D8" s="42">
        <f>SKUPAJ!O18</f>
        <v>817</v>
      </c>
    </row>
    <row r="9" spans="1:5" ht="21" customHeight="1" x14ac:dyDescent="0.25">
      <c r="A9" s="59" t="s">
        <v>80</v>
      </c>
      <c r="B9" s="56" t="s">
        <v>54</v>
      </c>
      <c r="C9" s="16" t="s">
        <v>55</v>
      </c>
      <c r="D9" s="42">
        <f>SKUPAJ!O19</f>
        <v>805</v>
      </c>
    </row>
    <row r="10" spans="1:5" ht="21" customHeight="1" x14ac:dyDescent="0.25">
      <c r="A10" s="59" t="s">
        <v>80</v>
      </c>
      <c r="B10" s="56" t="s">
        <v>11</v>
      </c>
      <c r="C10" s="35" t="s">
        <v>69</v>
      </c>
      <c r="D10" s="42">
        <f>SKUPAJ!O6</f>
        <v>801</v>
      </c>
    </row>
    <row r="11" spans="1:5" ht="21" customHeight="1" x14ac:dyDescent="0.25">
      <c r="A11" s="59" t="s">
        <v>80</v>
      </c>
      <c r="B11" s="56" t="s">
        <v>63</v>
      </c>
      <c r="C11" s="16" t="s">
        <v>14</v>
      </c>
      <c r="D11" s="42">
        <f>SKUPAJ!O7</f>
        <v>785</v>
      </c>
    </row>
    <row r="12" spans="1:5" ht="21" customHeight="1" x14ac:dyDescent="0.25">
      <c r="A12" s="59">
        <v>9</v>
      </c>
      <c r="B12" s="56" t="s">
        <v>48</v>
      </c>
      <c r="C12" s="16" t="s">
        <v>28</v>
      </c>
      <c r="D12" s="42">
        <f>SKUPAJ!O21</f>
        <v>755</v>
      </c>
    </row>
    <row r="13" spans="1:5" ht="21" customHeight="1" x14ac:dyDescent="0.25">
      <c r="A13" s="59">
        <v>10</v>
      </c>
      <c r="B13" s="16" t="s">
        <v>10</v>
      </c>
      <c r="C13" s="16" t="s">
        <v>9</v>
      </c>
      <c r="D13" s="42">
        <f>SKUPAJ!O8</f>
        <v>747</v>
      </c>
    </row>
    <row r="14" spans="1:5" ht="21" customHeight="1" x14ac:dyDescent="0.25">
      <c r="A14" s="59">
        <v>11</v>
      </c>
      <c r="B14" s="56" t="s">
        <v>57</v>
      </c>
      <c r="C14" s="16" t="s">
        <v>19</v>
      </c>
      <c r="D14" s="42">
        <f>SKUPAJ!O20</f>
        <v>739</v>
      </c>
    </row>
    <row r="15" spans="1:5" ht="21" customHeight="1" x14ac:dyDescent="0.25">
      <c r="A15" s="59">
        <v>12</v>
      </c>
      <c r="B15" s="56" t="s">
        <v>62</v>
      </c>
      <c r="C15" s="23" t="s">
        <v>9</v>
      </c>
      <c r="D15" s="42">
        <f>SKUPAJ!O9</f>
        <v>709</v>
      </c>
    </row>
    <row r="16" spans="1:5" ht="21" customHeight="1" x14ac:dyDescent="0.25">
      <c r="A16" s="59">
        <v>13</v>
      </c>
      <c r="B16" s="56" t="s">
        <v>25</v>
      </c>
      <c r="C16" s="16" t="s">
        <v>9</v>
      </c>
      <c r="D16" s="42">
        <f>SKUPAJ!O10</f>
        <v>673</v>
      </c>
    </row>
    <row r="17" spans="1:6" ht="21" customHeight="1" x14ac:dyDescent="0.25">
      <c r="A17" s="59">
        <v>14</v>
      </c>
      <c r="B17" s="56" t="s">
        <v>64</v>
      </c>
      <c r="C17" s="23" t="s">
        <v>65</v>
      </c>
      <c r="D17" s="42">
        <f>SKUPAJ!O11</f>
        <v>582</v>
      </c>
    </row>
    <row r="18" spans="1:6" ht="21" customHeight="1" x14ac:dyDescent="0.25">
      <c r="A18" s="59">
        <v>15</v>
      </c>
      <c r="B18" s="56" t="s">
        <v>56</v>
      </c>
      <c r="C18" s="16" t="s">
        <v>9</v>
      </c>
      <c r="D18" s="42">
        <f>SKUPAJ!O12</f>
        <v>522</v>
      </c>
    </row>
    <row r="19" spans="1:6" ht="21" customHeight="1" x14ac:dyDescent="0.25">
      <c r="A19" s="59">
        <v>16</v>
      </c>
      <c r="B19" s="56" t="s">
        <v>66</v>
      </c>
      <c r="C19" s="16" t="s">
        <v>9</v>
      </c>
      <c r="D19" s="42">
        <f>SKUPAJ!O13</f>
        <v>484</v>
      </c>
    </row>
    <row r="20" spans="1:6" ht="21" customHeight="1" x14ac:dyDescent="0.25">
      <c r="A20" s="59">
        <v>17</v>
      </c>
      <c r="B20" s="56" t="s">
        <v>18</v>
      </c>
      <c r="C20" s="16" t="s">
        <v>19</v>
      </c>
      <c r="D20" s="42">
        <f>SKUPAJ!O22</f>
        <v>332</v>
      </c>
    </row>
    <row r="21" spans="1:6" ht="21" customHeight="1" x14ac:dyDescent="0.25">
      <c r="B21" s="58"/>
      <c r="C21" s="35"/>
      <c r="D21" s="42"/>
    </row>
    <row r="22" spans="1:6" ht="20.25" customHeight="1" x14ac:dyDescent="0.25">
      <c r="B22" s="66" t="s">
        <v>61</v>
      </c>
      <c r="C22" s="4"/>
      <c r="D22" s="68"/>
    </row>
    <row r="23" spans="1:6" ht="21" customHeight="1" x14ac:dyDescent="0.2">
      <c r="B23" s="6" t="s">
        <v>2</v>
      </c>
      <c r="C23" s="6" t="s">
        <v>3</v>
      </c>
      <c r="D23" s="83" t="s">
        <v>44</v>
      </c>
    </row>
    <row r="24" spans="1:6" ht="21" customHeight="1" x14ac:dyDescent="0.25">
      <c r="A24" s="59" t="s">
        <v>80</v>
      </c>
      <c r="B24" s="16" t="s">
        <v>33</v>
      </c>
      <c r="C24" s="35" t="s">
        <v>34</v>
      </c>
      <c r="D24" s="70">
        <f>SKUPAJ!O29</f>
        <v>789</v>
      </c>
    </row>
    <row r="25" spans="1:6" ht="21" customHeight="1" x14ac:dyDescent="0.25">
      <c r="A25" s="59" t="s">
        <v>80</v>
      </c>
      <c r="B25" s="16" t="s">
        <v>31</v>
      </c>
      <c r="C25" s="31" t="s">
        <v>34</v>
      </c>
      <c r="D25" s="70">
        <f>SKUPAJ!O28</f>
        <v>783</v>
      </c>
    </row>
    <row r="26" spans="1:6" ht="21" customHeight="1" x14ac:dyDescent="0.25">
      <c r="A26" s="59" t="s">
        <v>80</v>
      </c>
      <c r="B26" s="57" t="s">
        <v>68</v>
      </c>
      <c r="C26" s="35" t="s">
        <v>14</v>
      </c>
      <c r="D26" s="70">
        <f>SKUPAJ!O33</f>
        <v>756</v>
      </c>
    </row>
    <row r="27" spans="1:6" ht="21" customHeight="1" x14ac:dyDescent="0.25">
      <c r="A27" s="59" t="s">
        <v>80</v>
      </c>
      <c r="B27" s="57" t="s">
        <v>36</v>
      </c>
      <c r="C27" s="35" t="s">
        <v>14</v>
      </c>
      <c r="D27" s="70">
        <f>SKUPAJ!O30</f>
        <v>749</v>
      </c>
    </row>
    <row r="28" spans="1:6" ht="21" customHeight="1" x14ac:dyDescent="0.25">
      <c r="A28" s="59">
        <v>5</v>
      </c>
      <c r="B28" s="57" t="s">
        <v>59</v>
      </c>
      <c r="C28" s="35" t="s">
        <v>69</v>
      </c>
      <c r="D28" s="70">
        <f>SKUPAJ!O35</f>
        <v>733</v>
      </c>
    </row>
    <row r="29" spans="1:6" ht="21" customHeight="1" x14ac:dyDescent="0.25">
      <c r="A29" s="59">
        <v>6</v>
      </c>
      <c r="B29" s="16" t="s">
        <v>35</v>
      </c>
      <c r="C29" s="16" t="s">
        <v>28</v>
      </c>
      <c r="D29" s="70">
        <f>SKUPAJ!O36</f>
        <v>731</v>
      </c>
    </row>
    <row r="30" spans="1:6" ht="21" customHeight="1" x14ac:dyDescent="0.25">
      <c r="A30" s="59">
        <v>7</v>
      </c>
      <c r="B30" s="57" t="s">
        <v>47</v>
      </c>
      <c r="C30" s="35" t="s">
        <v>69</v>
      </c>
      <c r="D30" s="70">
        <f>SKUPAJ!O34</f>
        <v>720</v>
      </c>
      <c r="F30" s="89"/>
    </row>
    <row r="31" spans="1:6" ht="21" customHeight="1" x14ac:dyDescent="0.25">
      <c r="A31" s="59">
        <v>8</v>
      </c>
      <c r="B31" s="57" t="s">
        <v>70</v>
      </c>
      <c r="C31" s="35" t="s">
        <v>34</v>
      </c>
      <c r="D31" s="70">
        <f>SKUPAJ!O31</f>
        <v>213</v>
      </c>
    </row>
    <row r="32" spans="1:6" ht="21" customHeight="1" x14ac:dyDescent="0.25">
      <c r="A32" s="59">
        <v>9</v>
      </c>
      <c r="B32" s="57"/>
      <c r="C32" s="35"/>
      <c r="D32" s="70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</sheetData>
  <sortState ref="B24:D32">
    <sortCondition descending="1" ref="D24:D32"/>
  </sortState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  KOLO</vt:lpstr>
      <vt:lpstr>1 KOLO</vt:lpstr>
      <vt:lpstr>2 KOLO</vt:lpstr>
      <vt:lpstr>3 KOLO</vt:lpstr>
      <vt:lpstr>4 KOLO</vt:lpstr>
      <vt:lpstr>5  KOLO</vt:lpstr>
      <vt:lpstr>SKUPAJ</vt:lpstr>
      <vt:lpstr>KROGI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Matjaz Meglic</cp:lastModifiedBy>
  <cp:lastPrinted>2013-03-11T18:48:16Z</cp:lastPrinted>
  <dcterms:created xsi:type="dcterms:W3CDTF">1997-01-31T12:20:41Z</dcterms:created>
  <dcterms:modified xsi:type="dcterms:W3CDTF">2014-03-26T08:04:23Z</dcterms:modified>
</cp:coreProperties>
</file>